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8 (Z4-SUR)\1_DOC_EDAR\PINAREJO\"/>
    </mc:Choice>
  </mc:AlternateContent>
  <xr:revisionPtr revIDLastSave="0" documentId="13_ncr:1_{69E60C90-ABB2-4915-9BAC-ADC4DB79C34B}" xr6:coauthVersionLast="47" xr6:coauthVersionMax="47" xr10:uidLastSave="{00000000-0000-0000-0000-000000000000}"/>
  <bookViews>
    <workbookView xWindow="-108" yWindow="-108" windowWidth="23256" windowHeight="12456" activeTab="5" xr2:uid="{00000000-000D-0000-FFFF-FFFF00000000}"/>
  </bookViews>
  <sheets>
    <sheet name="CAUDALES" sheetId="1" r:id="rId1"/>
    <sheet name="ANALÍTICAS" sheetId="3" r:id="rId2"/>
    <sheet name="ENERGÍA EDAR" sheetId="8" r:id="rId3"/>
    <sheet name="REACTIVOS" sheetId="4" r:id="rId4"/>
    <sheet name="RESIDUOS" sheetId="5" r:id="rId5"/>
    <sheet name="OBSERVACIONES" sheetId="6" r:id="rId6"/>
  </sheets>
  <definedNames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9" i="1" l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<sst xmlns="http://schemas.openxmlformats.org/spreadsheetml/2006/main" count="968" uniqueCount="226">
  <si>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</si>
  <si>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</si>
  <si>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</si>
  <si>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</si>
  <si>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</si>
  <si>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</si>
  <si>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</si>
  <si>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</si>
  <si>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</si>
  <si>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</si>
  <si>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</si>
  <si>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</si>
  <si>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</si>
  <si>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</si>
  <si>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</si>
  <si>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</si>
  <si>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</si>
  <si>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</si>
  <si>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</si>
  <si>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</si>
  <si>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</si>
  <si>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</si>
  <si>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</si>
  <si>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</si>
  <si>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</si>
  <si>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</si>
  <si>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</si>
  <si>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</si>
  <si>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</si>
  <si>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</si>
  <si>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</si>
  <si>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</si>
  <si>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</si>
  <si>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</si>
  <si>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</si>
  <si>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</si>
  <si>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</si>
  <si>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</si>
  <si>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</si>
  <si>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</si>
  <si>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</si>
  <si>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</si>
  <si>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</si>
  <si>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</si>
  <si>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</si>
  <si>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</si>
  <si>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</si>
  <si>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</si>
  <si>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</si>
  <si>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</si>
  <si>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</si>
  <si>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</si>
  <si>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</si>
  <si>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</si>
  <si>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</si>
  <si>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</si>
  <si>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</si>
  <si>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</si>
  <si>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</si>
  <si>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</si>
  <si>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</si>
  <si>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</si>
  <si>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</si>
  <si>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</si>
  <si>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</si>
  <si>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</si>
  <si>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</si>
  <si>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</si>
  <si>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</si>
  <si>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</si>
  <si>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</si>
  <si>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</si>
  <si>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</si>
  <si>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</si>
  <si>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/>
  </si>
  <si>
    <t>E:C</t>
  </si>
  <si>
    <t>04-03-25</t>
  </si>
  <si>
    <t>30-07-24</t>
  </si>
  <si>
    <t>16-10-24</t>
  </si>
  <si>
    <t>22-10-24</t>
  </si>
  <si>
    <t>17-12-24</t>
  </si>
  <si>
    <t>30-08-22</t>
  </si>
  <si>
    <t>27-09-22</t>
  </si>
  <si>
    <t>05-11-24</t>
  </si>
  <si>
    <t>25-02-25</t>
  </si>
  <si>
    <t>14-03-24</t>
  </si>
  <si>
    <t>18-06-25</t>
  </si>
  <si>
    <t>18-03-25</t>
  </si>
  <si>
    <t>06-09-22</t>
  </si>
  <si>
    <t>30-08-23</t>
  </si>
  <si>
    <t>06-09-23</t>
  </si>
  <si>
    <t>04-01-22</t>
  </si>
  <si>
    <t>18-01-22</t>
  </si>
  <si>
    <t>01-02-22</t>
  </si>
  <si>
    <t>15-02-22</t>
  </si>
  <si>
    <t>29-03-22</t>
  </si>
  <si>
    <t>12-04-22</t>
  </si>
  <si>
    <t>26-04-22</t>
  </si>
  <si>
    <t>10-05-22</t>
  </si>
  <si>
    <t>25-05-22</t>
  </si>
  <si>
    <t>08-06-22</t>
  </si>
  <si>
    <t>21-06-22</t>
  </si>
  <si>
    <t>06-07-22</t>
  </si>
  <si>
    <t>20-07-22</t>
  </si>
  <si>
    <t>03-08-22</t>
  </si>
  <si>
    <t>10-08-22</t>
  </si>
  <si>
    <t>22-08-22</t>
  </si>
  <si>
    <t>13-09-22</t>
  </si>
  <si>
    <t>11-10-22</t>
  </si>
  <si>
    <t>19-10-22</t>
  </si>
  <si>
    <t>02-11-22</t>
  </si>
  <si>
    <t>23-11-22</t>
  </si>
  <si>
    <t>05-12-22</t>
  </si>
  <si>
    <t>21-12-22</t>
  </si>
  <si>
    <t>04-01-23</t>
  </si>
  <si>
    <t>18-01-23</t>
  </si>
  <si>
    <t>01-02-23</t>
  </si>
  <si>
    <t>15-02-23</t>
  </si>
  <si>
    <t>01-03-23</t>
  </si>
  <si>
    <t>15-03-23</t>
  </si>
  <si>
    <t>29-03-23</t>
  </si>
  <si>
    <t>12-04-23</t>
  </si>
  <si>
    <t>10-05-23</t>
  </si>
  <si>
    <t>24-05-23</t>
  </si>
  <si>
    <t>07-06-23</t>
  </si>
  <si>
    <t>21-06-23</t>
  </si>
  <si>
    <t>05-07-23</t>
  </si>
  <si>
    <t>19-07-23</t>
  </si>
  <si>
    <t>02-08-23</t>
  </si>
  <si>
    <t>16-08-23</t>
  </si>
  <si>
    <t>31-08-23</t>
  </si>
  <si>
    <t>20-09-23</t>
  </si>
  <si>
    <t>04-10-23</t>
  </si>
  <si>
    <t>18-10-23</t>
  </si>
  <si>
    <t>30-10-23</t>
  </si>
  <si>
    <t>15-11-23</t>
  </si>
  <si>
    <t>13-12-23</t>
  </si>
  <si>
    <t>27-12-23</t>
  </si>
  <si>
    <t>10-01-24</t>
  </si>
  <si>
    <t>24-01-24</t>
  </si>
  <si>
    <t>31-01-24</t>
  </si>
  <si>
    <t>13-02-24</t>
  </si>
  <si>
    <t>27-02-24</t>
  </si>
  <si>
    <t>07-03-24</t>
  </si>
  <si>
    <t>21-03-24</t>
  </si>
  <si>
    <t>25-03-24</t>
  </si>
  <si>
    <t>04-04-24</t>
  </si>
  <si>
    <t>09-04-24</t>
  </si>
  <si>
    <t>18-04-24</t>
  </si>
  <si>
    <t>23-04-24</t>
  </si>
  <si>
    <t>03-05-24</t>
  </si>
  <si>
    <t>07-05-24</t>
  </si>
  <si>
    <t>16-05-24</t>
  </si>
  <si>
    <t>21-05-24</t>
  </si>
  <si>
    <t>29-05-24</t>
  </si>
  <si>
    <t>04-06-24</t>
  </si>
  <si>
    <t>13-06-24</t>
  </si>
  <si>
    <t>18-06-24</t>
  </si>
  <si>
    <t>27-06-24</t>
  </si>
  <si>
    <t>02-07-24</t>
  </si>
  <si>
    <t>11-07-24</t>
  </si>
  <si>
    <t>25-07-24</t>
  </si>
  <si>
    <t>08-08-24</t>
  </si>
  <si>
    <t>14-08-24</t>
  </si>
  <si>
    <t>22-08-24</t>
  </si>
  <si>
    <t>29-08-24</t>
  </si>
  <si>
    <t>13-09-24</t>
  </si>
  <si>
    <t>18-09-24</t>
  </si>
  <si>
    <t>26-09-24</t>
  </si>
  <si>
    <t>10-10-24</t>
  </si>
  <si>
    <t>26-11-24</t>
  </si>
  <si>
    <t>10-12-24</t>
  </si>
  <si>
    <t>23-12-24</t>
  </si>
  <si>
    <t>31-12-24</t>
  </si>
  <si>
    <t>09-01-25</t>
  </si>
  <si>
    <t>16-01-25</t>
  </si>
  <si>
    <t>23-01-25</t>
  </si>
  <si>
    <t>07-02-25</t>
  </si>
  <si>
    <t>13-02-25</t>
  </si>
  <si>
    <t>18-02-25</t>
  </si>
  <si>
    <t>21-02-25</t>
  </si>
  <si>
    <t>14-03-25</t>
  </si>
  <si>
    <t>02-04-25</t>
  </si>
  <si>
    <t>09-07-25</t>
  </si>
  <si>
    <t>26-04-23</t>
  </si>
  <si>
    <t>11-09-23</t>
  </si>
  <si>
    <t>17-07-24</t>
  </si>
  <si>
    <t>04-09-24</t>
  </si>
  <si>
    <t>31-10-24</t>
  </si>
  <si>
    <t>14-11-24</t>
  </si>
  <si>
    <t>20-11-24</t>
  </si>
  <si>
    <t>04-12-24</t>
  </si>
  <si>
    <t>30-01-25</t>
  </si>
  <si>
    <t>05-03-25</t>
  </si>
  <si>
    <t>26-03-25</t>
  </si>
  <si>
    <t>09-04-25</t>
  </si>
  <si>
    <t>16-04-25</t>
  </si>
  <si>
    <t>23-04-25</t>
  </si>
  <si>
    <t>30-04-25</t>
  </si>
  <si>
    <t>07-05-25</t>
  </si>
  <si>
    <t>14-05-25</t>
  </si>
  <si>
    <t>21-05-25</t>
  </si>
  <si>
    <t>28-05-25</t>
  </si>
  <si>
    <t>05-06-25</t>
  </si>
  <si>
    <t>11-06-25</t>
  </si>
  <si>
    <t>25-06-25</t>
  </si>
  <si>
    <t>02-07-25</t>
  </si>
  <si>
    <t>16-07-25</t>
  </si>
  <si>
    <t>23-07-25</t>
  </si>
  <si>
    <t>30-07-25</t>
  </si>
  <si>
    <t>06-08-25</t>
  </si>
  <si>
    <t>13-08-25</t>
  </si>
  <si>
    <t>19-08-25</t>
  </si>
  <si>
    <t>27-08-25</t>
  </si>
  <si>
    <t>03-09-25</t>
  </si>
  <si>
    <t>10-09-25</t>
  </si>
  <si>
    <t>17-09-25</t>
  </si>
  <si>
    <t>24-09-25</t>
  </si>
  <si>
    <t>CUPS</t>
  </si>
  <si>
    <t>6.1TD</t>
  </si>
  <si>
    <t>ES0021000016437067TE</t>
  </si>
  <si>
    <t>CONSUMO RED ENERGÍA ACTIVA
(kWh)</t>
  </si>
  <si>
    <t>* Q Entrada medido entre bombeo agua bruta y tamiz</t>
  </si>
  <si>
    <t xml:space="preserve">Desperfectos colector municipal </t>
  </si>
  <si>
    <t>190805 Traslado interno fangos espesados a EDAR Mota del Cuervo (250 kg)</t>
  </si>
  <si>
    <t>190801 Traslado interno a EDAR Tresjuncos (976 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</si>
</sst>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8"/>
      <name val="Calibri"/>
      <family val="2"/>
      <scheme val="minor"/>
    </font>
    <font>
      <i/>
      <sz val="8"/>
      <name val="Arial"/>
      <family val="2"/>
    </font>
    <font>
      <sz val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3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/>
    </xf>
    <xf numFmtId="0" fontId="7" fillId="11" borderId="39" xfId="0" applyFont="1" applyFill="1" applyBorder="1" applyAlignment="1">
      <alignment horizontal="center" vertical="center"/>
    </xf>
    <xf numFmtId="0" fontId="8" fillId="7" borderId="52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11" fillId="10" borderId="51" xfId="1" applyNumberFormat="1" applyFont="1" applyFill="1" applyBorder="1" applyAlignment="1">
      <alignment horizontal="center"/>
    </xf>
    <xf numFmtId="4" fontId="11" fillId="0" borderId="40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1" fillId="10" borderId="49" xfId="1" applyNumberFormat="1" applyFont="1" applyFill="1" applyBorder="1" applyAlignment="1">
      <alignment horizontal="center"/>
    </xf>
    <xf numFmtId="4" fontId="11" fillId="0" borderId="35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1" fontId="11" fillId="10" borderId="53" xfId="1" applyNumberFormat="1" applyFont="1" applyFill="1" applyBorder="1" applyAlignment="1">
      <alignment horizontal="center"/>
    </xf>
    <xf numFmtId="4" fontId="11" fillId="0" borderId="54" xfId="1" applyNumberFormat="1" applyFont="1" applyBorder="1" applyAlignment="1">
      <alignment horizontal="center"/>
    </xf>
    <xf numFmtId="4" fontId="11" fillId="0" borderId="55" xfId="1" applyNumberFormat="1" applyFont="1" applyBorder="1" applyAlignment="1">
      <alignment horizontal="center"/>
    </xf>
    <xf numFmtId="4" fontId="0" fillId="0" borderId="56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6" xfId="0" applyNumberFormat="1" applyBorder="1" applyAlignment="1">
      <alignment horizontal="center" vertical="center"/>
    </xf>
    <xf numFmtId="3" fontId="0" fillId="0" borderId="54" xfId="0" applyNumberFormat="1" applyBorder="1" applyAlignment="1">
      <alignment horizontal="center" vertical="center"/>
    </xf>
    <xf numFmtId="166" fontId="11" fillId="7" borderId="48" xfId="1" applyNumberFormat="1" applyFont="1" applyFill="1" applyBorder="1" applyAlignment="1">
      <alignment horizont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3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5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6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65" fontId="16" fillId="12" borderId="37" xfId="2" applyNumberFormat="1" applyFont="1" applyFill="1" applyBorder="1" applyAlignment="1">
      <alignment horizontal="center" vertical="center" wrapText="1"/>
    </xf>
    <xf numFmtId="0" fontId="12" fillId="12" borderId="37" xfId="2" applyFont="1" applyFill="1" applyBorder="1" applyAlignment="1">
      <alignment horizontal="center" vertical="center" wrapText="1"/>
    </xf>
    <xf numFmtId="165" fontId="12" fillId="12" borderId="37" xfId="2" applyNumberFormat="1" applyFont="1" applyFill="1" applyBorder="1" applyAlignment="1">
      <alignment horizontal="center" vertical="center" wrapText="1"/>
    </xf>
    <xf numFmtId="0" fontId="17" fillId="12" borderId="38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14" fontId="12" fillId="12" borderId="31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10" xfId="2" applyNumberFormat="1" applyFont="1" applyBorder="1" applyAlignment="1">
      <alignment horizontal="center" vertical="center"/>
    </xf>
    <xf numFmtId="16" fontId="12" fillId="0" borderId="5" xfId="2" applyNumberFormat="1" applyFont="1" applyBorder="1" applyAlignment="1">
      <alignment horizontal="center" vertical="center"/>
    </xf>
    <xf numFmtId="16" fontId="12" fillId="0" borderId="17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3" fontId="12" fillId="0" borderId="17" xfId="2" applyNumberFormat="1" applyFont="1" applyBorder="1" applyAlignment="1">
      <alignment horizontal="center" vertical="center"/>
    </xf>
    <xf numFmtId="4" fontId="12" fillId="0" borderId="17" xfId="2" applyNumberFormat="1" applyFont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165" fontId="21" fillId="0" borderId="0" xfId="0" applyNumberFormat="1" applyFont="1"/>
    <xf numFmtId="165" fontId="22" fillId="0" borderId="0" xfId="0" applyNumberFormat="1" applyFont="1"/>
    <xf numFmtId="4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 applyProtection="1">
      <alignment vertical="center"/>
      <protection hidden="1"/>
    </xf>
    <xf numFmtId="165" fontId="23" fillId="0" borderId="0" xfId="0" applyNumberFormat="1" applyFont="1"/>
    <xf numFmtId="3" fontId="6" fillId="0" borderId="0" xfId="0" applyNumberFormat="1" applyFont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84"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131669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67235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67234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624840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396876</xdr:colOff>
      <xdr:row>3</xdr:row>
      <xdr:rowOff>91441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62865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407671</xdr:colOff>
      <xdr:row>1</xdr:row>
      <xdr:rowOff>372226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295274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50" totalsRowShown="0" headerRowDxfId="83" dataDxfId="81" headerRowBorderDxfId="82">
  <autoFilter ref="A2:C50" xr:uid="{8E96A178-8097-4076-B342-F6F987206DFB}"/>
  <tableColumns count="3">
    <tableColumn id="1" xr3:uid="{E2F85A49-E95B-4CA7-8C4D-63C87ECABD88}" name="Fecha" dataDxfId="80" dataCellStyle="Normal_RESUMEN DE FUNCIONAMIENTO EDAR"/>
    <tableColumn id="2" xr3:uid="{2692C664-2158-4FC9-BF81-7D6C03B4C203}" name="Q Entrada_x000a_(m3/mes)" dataDxfId="79"/>
    <tableColumn id="3" xr3:uid="{144D1DE5-21BF-435C-BA75-81FA23190205}" name="Q Salida_x000a_(m3/mes)" dataDxfId="7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50" totalsRowShown="0" headerRowDxfId="77" dataDxfId="75" headerRowBorderDxfId="76" tableBorderDxfId="74" dataCellStyle="Normal 3">
  <autoFilter ref="A2:L150" xr:uid="{839FB56F-15BA-4761-94C4-9B8B2A4F076A}"/>
  <sortState xmlns:xlrd2="http://schemas.microsoft.com/office/spreadsheetml/2017/richdata2" ref="A3:L150">
    <sortCondition ref="A3:A150"/>
  </sortState>
  <tableColumns count="12">
    <tableColumn id="1" xr3:uid="{C1D47E2F-10F7-44BD-A1D2-8E233D987838}" name="Fecha" dataDxfId="73" dataCellStyle="Normal 3"/>
    <tableColumn id="2" xr3:uid="{C7991941-A3F1-467A-A3AA-620904CA4144}" name="Muestra" dataDxfId="72" dataCellStyle="Normal 3"/>
    <tableColumn id="3" xr3:uid="{700F09A6-81BB-4FB2-B2F8-AAC8B2516C50}" name="SST_x000a_(mg/l)" dataDxfId="71" dataCellStyle="Normal 3"/>
    <tableColumn id="4" xr3:uid="{81ECAFC8-7210-4235-88E8-64BD25665BD6}" name="DBO5_x000a_(mg/l)" dataDxfId="70" dataCellStyle="Normal 3"/>
    <tableColumn id="5" xr3:uid="{9ACADB05-F814-47E3-9F09-774BAF393B02}" name="DQO_x000a_(mg/l)" dataDxfId="69" dataCellStyle="Normal 3"/>
    <tableColumn id="6" xr3:uid="{FA17E15F-79CB-4B52-BF43-2C8FCFAECE3D}" name="Nt_x000a_(mg N/l)" dataDxfId="68" dataCellStyle="Normal 3"/>
    <tableColumn id="7" xr3:uid="{189979F3-BE60-4E3D-9181-0B56A631CFC3}" name="NTK_x000a_(mg N/l)" dataDxfId="67" dataCellStyle="Normal 3"/>
    <tableColumn id="8" xr3:uid="{AF227784-4263-4901-8ECC-6E909F1D05DB}" name="N-NH4_x000a_(mg N/l)" dataDxfId="66" dataCellStyle="Normal 3"/>
    <tableColumn id="9" xr3:uid="{7AE00662-7CE0-46A2-BE0E-5DF86B4223D3}" name="N-NO3_x000a_(mg N/l)" dataDxfId="65" dataCellStyle="Normal 3"/>
    <tableColumn id="10" xr3:uid="{E63D5609-1696-4004-A316-8DC9812072A4}" name="N-NO2_x000a_(mg N/l)" dataDxfId="64" dataCellStyle="Normal 3"/>
    <tableColumn id="11" xr3:uid="{9AB67024-0BC7-40AF-8E23-3A0759B15333}" name="Pt_x000a_(mg P/l)" dataDxfId="63" dataCellStyle="Normal 3"/>
    <tableColumn id="12" xr3:uid="{65F737DF-1A21-4A75-B27B-AF8086B88741}" name="Conductividad_x000a_(µS/cm)" dataDxfId="62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E6DD491-9BFB-4687-94AB-771B0446D29F}" name="ENERGIA_EDAR" displayName="ENERGIA_EDAR" ref="A6:S42" totalsRowShown="0" headerRowDxfId="61" dataDxfId="60" tableBorderDxfId="59">
  <autoFilter ref="A6:S42" xr:uid="{CE6DD491-9BFB-4687-94AB-771B0446D29F}"/>
  <tableColumns count="19">
    <tableColumn id="1" xr3:uid="{07FE5670-E511-4D91-A5A6-3FD48590CB19}" name="Fecha" dataDxfId="58" dataCellStyle="Normal_RESUMEN DE FUNCIONAMIENTO EDAR"/>
    <tableColumn id="2" xr3:uid="{95CE9829-D0DA-41E7-85FC-218BA5E7C05F}" name="P1 (A)" dataDxfId="57"/>
    <tableColumn id="3" xr3:uid="{97F4F2CA-F677-435F-BDF2-5AD9AFF8C8EC}" name="P2 (A)" dataDxfId="56"/>
    <tableColumn id="4" xr3:uid="{265ACDF4-4092-4D3A-B904-6DB1BF9D7CFD}" name="P3 (A)" dataDxfId="55"/>
    <tableColumn id="5" xr3:uid="{2F783881-9677-4CD7-9B47-FC8EB6A6C941}" name="P4 (A)" dataDxfId="54"/>
    <tableColumn id="6" xr3:uid="{3F4ECF44-03A4-4EA9-AA1F-C406F4538347}" name="P5 (A)" dataDxfId="53"/>
    <tableColumn id="7" xr3:uid="{F64A24A7-1E35-4A5B-8AF7-4528D8D9B4DC}" name="P6 (A)" dataDxfId="52"/>
    <tableColumn id="8" xr3:uid="{13347471-F993-4FF3-8BE1-5855F7246761}" name="P1 (R)" dataDxfId="51"/>
    <tableColumn id="9" xr3:uid="{BA222FFD-A823-4D5C-86EC-5637C1EE5022}" name="P2 (R)" dataDxfId="50"/>
    <tableColumn id="10" xr3:uid="{5793B33B-ADB3-417B-BBB6-9651D751B3CE}" name="P3 (R)" dataDxfId="49"/>
    <tableColumn id="11" xr3:uid="{304EBD7D-CDBE-4D18-8A53-1FEB346AFFA4}" name="P4 (R)" dataDxfId="48"/>
    <tableColumn id="12" xr3:uid="{90540AAC-40D9-477A-BF93-03DEF9714D1F}" name="P5 (R)" dataDxfId="47"/>
    <tableColumn id="13" xr3:uid="{E60E3E9A-9336-4568-B3E1-5CED2B613B79}" name="P6 (R)" dataDxfId="46"/>
    <tableColumn id="23" xr3:uid="{D947E45D-0000-453F-970E-CF487F680A09}" name="P1 (E)" dataDxfId="45"/>
    <tableColumn id="24" xr3:uid="{947E9E9B-756D-4C39-B788-9B8CAE7CC1AE}" name="P2 (E)" dataDxfId="44"/>
    <tableColumn id="25" xr3:uid="{8FFD84DC-628C-47F9-B9E2-C2C75A167161}" name="P3 (E)" dataDxfId="43"/>
    <tableColumn id="20" xr3:uid="{59ACF1FE-9C11-4FE9-8FE1-7A0A3E80311F}" name="P4 (E)" dataDxfId="42"/>
    <tableColumn id="21" xr3:uid="{4D23D701-C5F7-4BF9-978D-C34A756F87D8}" name="P5 (E)" dataDxfId="41"/>
    <tableColumn id="22" xr3:uid="{373EC4F3-2FF5-40D6-886D-DDBA7EEA5D6C}" name="P6 (E)" dataDxfId="4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85261CD-B6C9-4353-9611-6E699F6A8D04}" name="POTENCIA_EDAR" displayName="POTENCIA_EDAR" ref="A3:G4" totalsRowShown="0" headerRowDxfId="39" dataDxfId="38" tableBorderDxfId="37">
  <autoFilter ref="A3:G4" xr:uid="{185261CD-B6C9-4353-9611-6E699F6A8D04}"/>
  <tableColumns count="7">
    <tableColumn id="1" xr3:uid="{496AA3D7-EFE7-4830-83C1-ACA54952AC72}" name="Potencia Contratada" dataDxfId="36"/>
    <tableColumn id="2" xr3:uid="{7807AC32-77BA-44A5-908B-24D2517FF620}" name="P1" dataDxfId="35"/>
    <tableColumn id="3" xr3:uid="{59EC5063-A0D8-4376-8629-DAFC01FE74B6}" name="P2" dataDxfId="34"/>
    <tableColumn id="4" xr3:uid="{433EF614-155B-45B5-9BF2-3919FEAA3B6F}" name="P3" dataDxfId="33"/>
    <tableColumn id="5" xr3:uid="{B3866AB9-A9EE-4C7C-AE55-73A1EF2E71E7}" name="P4" dataDxfId="32"/>
    <tableColumn id="6" xr3:uid="{125D5329-8758-45CD-9384-910D071B408D}" name="P5" dataDxfId="31"/>
    <tableColumn id="7" xr3:uid="{431633E9-AE53-4DB4-98B7-11770363757D}" name="P6" dataDxfId="3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29" headerRowBorderDxfId="28" tableBorderDxfId="27">
  <autoFilter ref="A2:C38" xr:uid="{59582343-6931-429C-9D57-83F7C39C1E06}"/>
  <tableColumns count="3">
    <tableColumn id="1" xr3:uid="{902E1B68-42CC-4EC1-9F46-72146F7AD0DE}" name="Fecha" dataDxfId="26" dataCellStyle="Normal_RESUMEN DE FUNCIONAMIENTO EDAR"/>
    <tableColumn id="2" xr3:uid="{02185AEB-E7E4-4A13-B1AF-1F000A107541}" name="Coagulante_x000a_(kg/mes)" dataDxfId="25"/>
    <tableColumn id="3" xr3:uid="{6444AB90-C54B-47FB-8025-D48CDFA6083F}" name="Polielectrolito_x000a_(kg/mes)" dataDxfId="2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3" dataDxfId="21" headerRowBorderDxfId="22" tableBorderDxfId="20">
  <autoFilter ref="A3:N6" xr:uid="{CFFFFA77-B988-4CAC-8F3A-94656AA557C0}"/>
  <tableColumns count="14">
    <tableColumn id="1" xr3:uid="{4D113CDF-0D7A-4B7B-BA95-4B47D63B142E}" name="Año" dataDxfId="19" dataCellStyle="Normal_RESUMEN DE FUNCIONAMIENTO EDAR"/>
    <tableColumn id="2" xr3:uid="{D7775BE2-A179-4AAE-8DA0-368DD2B2ED6C}" name="190801" dataDxfId="18" dataCellStyle="Normal_RESUMEN DE FUNCIONAMIENTO EDAR"/>
    <tableColumn id="3" xr3:uid="{7072D3D4-6B69-40D0-91DE-C30602D9C06A}" name="190802" dataDxfId="17" dataCellStyle="Normal_RESUMEN DE FUNCIONAMIENTO EDAR"/>
    <tableColumn id="4" xr3:uid="{B502E905-65C2-46C3-9F1A-28C7047C89A5}" name="190809" dataDxfId="16"/>
    <tableColumn id="5" xr3:uid="{481085E9-E17C-47E6-9E14-99FD4C994209}" name="130205" dataDxfId="15"/>
    <tableColumn id="6" xr3:uid="{8CFCD070-4B5B-448A-8C72-12538E88407B}" name="150110" dataDxfId="14"/>
    <tableColumn id="7" xr3:uid="{9A116273-4A93-44A8-91F8-0D574B351657}" name="150202" dataDxfId="13"/>
    <tableColumn id="8" xr3:uid="{293FA393-EE7F-4D31-BCE2-C6B701647C2D}" name="160504" dataDxfId="12"/>
    <tableColumn id="9" xr3:uid="{69B937AC-0123-4640-92BF-C483047CB44E}" name="160506" dataDxfId="11"/>
    <tableColumn id="10" xr3:uid="{03785D2C-F4D8-45B4-8BB8-2B51307E858B}" name="150102" dataDxfId="10"/>
    <tableColumn id="11" xr3:uid="{8A253755-15CD-437C-A7E0-58ACD36E55EE}" name="200139" dataDxfId="9"/>
    <tableColumn id="12" xr3:uid="{DF91A8F9-9383-4EBF-8488-6DFE7E7DC6A9}" name="190805" dataDxfId="8"/>
    <tableColumn id="14" xr3:uid="{98BE0834-64A5-483A-AF50-976156EC3386}" name="OBSERVACIONES" dataDxfId="7"/>
    <tableColumn id="15" xr3:uid="{64D7FE57-96F8-494F-AC8F-98BB6547C52F}" name="Fangos Espesados Trasladados_x000a_(m3)" dataDxfId="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5" dataDxfId="3" headerRowBorderDxfId="4" tableBorderDxfId="2">
  <autoFilter ref="A1:A4" xr:uid="{47344C22-C3BD-4F09-B431-CFA02AD476B4}"/>
  <tableColumns count="1">
    <tableColumn id="1" xr3:uid="{7492B011-82AB-47B0-91F8-6E828336FBBE}" name="OBSERVACIONES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0"/>
  <sheetViews>
    <sheetView zoomScaleNormal="100" workbookViewId="0">
      <pane xSplit="1" ySplit="2" topLeftCell="B41" activePane="bottomRight" state="frozen"/>
      <selection pane="topRight" activeCell="B1" sqref="B1"/>
      <selection pane="bottomLeft" activeCell="A3" sqref="A3"/>
      <selection pane="bottomRight" activeCell="C26" sqref="C26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30" t="s">
        <v>3</v>
      </c>
      <c r="B1" s="131"/>
      <c r="C1" s="132"/>
    </row>
    <row r="2" spans="1:3" s="1" customFormat="1" ht="31.2" thickBot="1" x14ac:dyDescent="0.35">
      <c r="A2" s="29" t="s">
        <v>5</v>
      </c>
      <c r="B2" s="30" t="s">
        <v>21</v>
      </c>
      <c r="C2" s="31" t="s">
        <v>22</v>
      </c>
    </row>
    <row r="3" spans="1:3" x14ac:dyDescent="0.3">
      <c r="A3" s="110">
        <v>44562</v>
      </c>
      <c r="B3" s="111">
        <v>2020</v>
      </c>
      <c r="C3" s="28">
        <v>1891</v>
      </c>
    </row>
    <row r="4" spans="1:3" x14ac:dyDescent="0.3">
      <c r="A4" s="110">
        <v>44593</v>
      </c>
      <c r="B4" s="111">
        <v>2024</v>
      </c>
      <c r="C4" s="28">
        <v>1945</v>
      </c>
    </row>
    <row r="5" spans="1:3" x14ac:dyDescent="0.3">
      <c r="A5" s="110">
        <v>44621</v>
      </c>
      <c r="B5" s="111">
        <v>3367</v>
      </c>
      <c r="C5" s="28">
        <v>3332</v>
      </c>
    </row>
    <row r="6" spans="1:3" x14ac:dyDescent="0.3">
      <c r="A6" s="110">
        <v>44652</v>
      </c>
      <c r="B6" s="111">
        <v>3073</v>
      </c>
      <c r="C6" s="28">
        <v>3131</v>
      </c>
    </row>
    <row r="7" spans="1:3" x14ac:dyDescent="0.3">
      <c r="A7" s="110">
        <v>44682</v>
      </c>
      <c r="B7" s="111">
        <v>876</v>
      </c>
      <c r="C7" s="28">
        <v>703</v>
      </c>
    </row>
    <row r="8" spans="1:3" x14ac:dyDescent="0.3">
      <c r="A8" s="110">
        <v>44713</v>
      </c>
      <c r="B8" s="111">
        <v>748</v>
      </c>
      <c r="C8" s="28">
        <v>667</v>
      </c>
    </row>
    <row r="9" spans="1:3" x14ac:dyDescent="0.3">
      <c r="A9" s="110">
        <v>44743</v>
      </c>
      <c r="B9" s="111">
        <v>1245</v>
      </c>
      <c r="C9" s="28">
        <v>1161</v>
      </c>
    </row>
    <row r="10" spans="1:3" x14ac:dyDescent="0.3">
      <c r="A10" s="110">
        <v>44774</v>
      </c>
      <c r="B10" s="111">
        <v>1626</v>
      </c>
      <c r="C10" s="28">
        <v>1425</v>
      </c>
    </row>
    <row r="11" spans="1:3" x14ac:dyDescent="0.3">
      <c r="A11" s="110">
        <v>44805</v>
      </c>
      <c r="B11" s="111">
        <v>930</v>
      </c>
      <c r="C11" s="28">
        <v>826</v>
      </c>
    </row>
    <row r="12" spans="1:3" x14ac:dyDescent="0.3">
      <c r="A12" s="110">
        <v>44835</v>
      </c>
      <c r="B12" s="111">
        <v>1230</v>
      </c>
      <c r="C12" s="28">
        <v>1136</v>
      </c>
    </row>
    <row r="13" spans="1:3" x14ac:dyDescent="0.3">
      <c r="A13" s="110">
        <v>44866</v>
      </c>
      <c r="B13" s="111">
        <v>1400</v>
      </c>
      <c r="C13" s="28">
        <v>1336</v>
      </c>
    </row>
    <row r="14" spans="1:3" x14ac:dyDescent="0.3">
      <c r="A14" s="110">
        <v>44896</v>
      </c>
      <c r="B14" s="111">
        <v>3479</v>
      </c>
      <c r="C14" s="28">
        <v>3471</v>
      </c>
    </row>
    <row r="15" spans="1:3" x14ac:dyDescent="0.3">
      <c r="A15" s="110">
        <v>44927</v>
      </c>
      <c r="B15" s="111">
        <v>2298</v>
      </c>
      <c r="C15" s="28">
        <v>2214</v>
      </c>
    </row>
    <row r="16" spans="1:3" x14ac:dyDescent="0.3">
      <c r="A16" s="110">
        <v>44958</v>
      </c>
      <c r="B16" s="111">
        <v>1703</v>
      </c>
      <c r="C16" s="28">
        <v>1601</v>
      </c>
    </row>
    <row r="17" spans="1:3" x14ac:dyDescent="0.3">
      <c r="A17" s="110">
        <v>44986</v>
      </c>
      <c r="B17" s="111">
        <v>1410</v>
      </c>
      <c r="C17" s="28">
        <v>1294</v>
      </c>
    </row>
    <row r="18" spans="1:3" x14ac:dyDescent="0.3">
      <c r="A18" s="110">
        <v>45017</v>
      </c>
      <c r="B18" s="111">
        <v>941</v>
      </c>
      <c r="C18" s="28">
        <v>861</v>
      </c>
    </row>
    <row r="19" spans="1:3" x14ac:dyDescent="0.3">
      <c r="A19" s="110">
        <v>45047</v>
      </c>
      <c r="B19" s="111">
        <v>717</v>
      </c>
      <c r="C19" s="28">
        <v>653</v>
      </c>
    </row>
    <row r="20" spans="1:3" x14ac:dyDescent="0.3">
      <c r="A20" s="110">
        <v>45078</v>
      </c>
      <c r="B20" s="111">
        <v>1150</v>
      </c>
      <c r="C20" s="28">
        <v>848</v>
      </c>
    </row>
    <row r="21" spans="1:3" x14ac:dyDescent="0.3">
      <c r="A21" s="110">
        <v>45108</v>
      </c>
      <c r="B21" s="111">
        <v>793</v>
      </c>
      <c r="C21" s="28">
        <v>417</v>
      </c>
    </row>
    <row r="22" spans="1:3" ht="17.25" customHeight="1" x14ac:dyDescent="0.3">
      <c r="A22" s="110">
        <v>45139</v>
      </c>
      <c r="B22" s="111">
        <v>2787</v>
      </c>
      <c r="C22" s="28">
        <v>2735</v>
      </c>
    </row>
    <row r="23" spans="1:3" x14ac:dyDescent="0.3">
      <c r="A23" s="110">
        <v>45170</v>
      </c>
      <c r="B23" s="111">
        <v>2193</v>
      </c>
      <c r="C23" s="28">
        <v>2187</v>
      </c>
    </row>
    <row r="24" spans="1:3" x14ac:dyDescent="0.3">
      <c r="A24" s="110">
        <v>45200</v>
      </c>
      <c r="B24" s="111">
        <v>2217</v>
      </c>
      <c r="C24" s="28">
        <v>2189</v>
      </c>
    </row>
    <row r="25" spans="1:3" x14ac:dyDescent="0.3">
      <c r="A25" s="110">
        <v>45231</v>
      </c>
      <c r="B25" s="111">
        <v>1284</v>
      </c>
      <c r="C25" s="28">
        <v>1137</v>
      </c>
    </row>
    <row r="26" spans="1:3" x14ac:dyDescent="0.3">
      <c r="A26" s="110">
        <v>45261</v>
      </c>
      <c r="B26" s="111">
        <v>1773</v>
      </c>
      <c r="C26" s="28">
        <v>1669</v>
      </c>
    </row>
    <row r="27" spans="1:3" x14ac:dyDescent="0.3">
      <c r="A27" s="110">
        <v>45292</v>
      </c>
      <c r="B27" s="111">
        <v>3307</v>
      </c>
      <c r="C27" s="28">
        <v>3080</v>
      </c>
    </row>
    <row r="28" spans="1:3" x14ac:dyDescent="0.3">
      <c r="A28" s="110">
        <v>45323</v>
      </c>
      <c r="B28" s="111">
        <v>3239</v>
      </c>
      <c r="C28" s="28">
        <v>3307</v>
      </c>
    </row>
    <row r="29" spans="1:3" x14ac:dyDescent="0.3">
      <c r="A29" s="110">
        <v>45352</v>
      </c>
      <c r="B29" s="111">
        <v>4823</v>
      </c>
      <c r="C29" s="28">
        <v>4944</v>
      </c>
    </row>
    <row r="30" spans="1:3" x14ac:dyDescent="0.3">
      <c r="A30" s="110">
        <v>45383</v>
      </c>
      <c r="B30" s="111">
        <v>4904</v>
      </c>
      <c r="C30" s="28">
        <v>5197</v>
      </c>
    </row>
    <row r="31" spans="1:3" x14ac:dyDescent="0.3">
      <c r="A31" s="110">
        <v>45413</v>
      </c>
      <c r="B31" s="111">
        <v>2445</v>
      </c>
      <c r="C31" s="28">
        <v>2496</v>
      </c>
    </row>
    <row r="32" spans="1:3" x14ac:dyDescent="0.3">
      <c r="A32" s="110">
        <v>45444</v>
      </c>
      <c r="B32" s="111">
        <v>2593</v>
      </c>
      <c r="C32" s="28">
        <v>2647</v>
      </c>
    </row>
    <row r="33" spans="1:3" x14ac:dyDescent="0.3">
      <c r="A33" s="110">
        <v>45474</v>
      </c>
      <c r="B33" s="111">
        <v>2026</v>
      </c>
      <c r="C33" s="28">
        <v>1800</v>
      </c>
    </row>
    <row r="34" spans="1:3" x14ac:dyDescent="0.3">
      <c r="A34" s="110">
        <v>45505</v>
      </c>
      <c r="B34" s="111">
        <v>3913</v>
      </c>
      <c r="C34" s="28">
        <v>3755</v>
      </c>
    </row>
    <row r="35" spans="1:3" x14ac:dyDescent="0.3">
      <c r="A35" s="110">
        <v>45536</v>
      </c>
      <c r="B35" s="111">
        <v>1833</v>
      </c>
      <c r="C35" s="28">
        <v>1795</v>
      </c>
    </row>
    <row r="36" spans="1:3" x14ac:dyDescent="0.3">
      <c r="A36" s="110">
        <v>45566</v>
      </c>
      <c r="B36" s="111">
        <v>1327</v>
      </c>
      <c r="C36" s="28">
        <v>1141</v>
      </c>
    </row>
    <row r="37" spans="1:3" x14ac:dyDescent="0.3">
      <c r="A37" s="110">
        <v>45597</v>
      </c>
      <c r="B37" s="111">
        <v>1235</v>
      </c>
      <c r="C37" s="28">
        <v>1026</v>
      </c>
    </row>
    <row r="38" spans="1:3" x14ac:dyDescent="0.3">
      <c r="A38" s="110">
        <v>45627</v>
      </c>
      <c r="B38" s="111">
        <v>1144</v>
      </c>
      <c r="C38" s="28">
        <v>761</v>
      </c>
    </row>
    <row r="39" spans="1:3" x14ac:dyDescent="0.3">
      <c r="A39" s="110">
        <f>A38+31</f>
        <v>45658</v>
      </c>
      <c r="B39" s="111">
        <v>2750</v>
      </c>
      <c r="C39" s="28">
        <v>2529</v>
      </c>
    </row>
    <row r="40" spans="1:3" x14ac:dyDescent="0.3">
      <c r="A40" s="110">
        <f>A39+31</f>
        <v>45689</v>
      </c>
      <c r="B40" s="111">
        <v>2606</v>
      </c>
      <c r="C40" s="28">
        <v>2533</v>
      </c>
    </row>
    <row r="41" spans="1:3" x14ac:dyDescent="0.3">
      <c r="A41" s="110">
        <f>A40+28</f>
        <v>45717</v>
      </c>
      <c r="B41" s="111">
        <v>9554</v>
      </c>
      <c r="C41" s="28">
        <v>4899</v>
      </c>
    </row>
    <row r="42" spans="1:3" x14ac:dyDescent="0.3">
      <c r="A42" s="110">
        <f>A41+31</f>
        <v>45748</v>
      </c>
      <c r="B42" s="111">
        <v>7404</v>
      </c>
      <c r="C42" s="28">
        <v>7761</v>
      </c>
    </row>
    <row r="43" spans="1:3" x14ac:dyDescent="0.3">
      <c r="A43" s="110">
        <f>A42+31</f>
        <v>45779</v>
      </c>
      <c r="B43" s="111">
        <v>3800</v>
      </c>
      <c r="C43" s="28">
        <v>4769</v>
      </c>
    </row>
    <row r="44" spans="1:3" x14ac:dyDescent="0.3">
      <c r="A44" s="110">
        <f>A43+30</f>
        <v>45809</v>
      </c>
      <c r="B44" s="111">
        <v>2213</v>
      </c>
      <c r="C44" s="28">
        <v>2191</v>
      </c>
    </row>
    <row r="45" spans="1:3" x14ac:dyDescent="0.3">
      <c r="A45" s="110">
        <f t="shared" ref="A45:A48" si="0">A44+31</f>
        <v>45840</v>
      </c>
      <c r="B45" s="111">
        <v>2015</v>
      </c>
      <c r="C45" s="28">
        <v>1878</v>
      </c>
    </row>
    <row r="46" spans="1:3" x14ac:dyDescent="0.3">
      <c r="A46" s="110">
        <f t="shared" si="0"/>
        <v>45871</v>
      </c>
      <c r="B46" s="111">
        <v>2528</v>
      </c>
      <c r="C46" s="28">
        <v>2443</v>
      </c>
    </row>
    <row r="47" spans="1:3" x14ac:dyDescent="0.3">
      <c r="A47" s="110">
        <f>A46+30</f>
        <v>45901</v>
      </c>
      <c r="B47" s="111">
        <v>2600</v>
      </c>
      <c r="C47" s="28">
        <v>2547</v>
      </c>
    </row>
    <row r="48" spans="1:3" x14ac:dyDescent="0.3">
      <c r="A48" s="110">
        <f t="shared" si="0"/>
        <v>45932</v>
      </c>
      <c r="B48" s="111" t="s">
        <v>72</v>
      </c>
      <c r="C48" s="28" t="s">
        <v>72</v>
      </c>
    </row>
    <row r="49" spans="1:4" x14ac:dyDescent="0.3">
      <c r="A49" s="110">
        <f>A48+30</f>
        <v>45962</v>
      </c>
      <c r="B49" s="111" t="s">
        <v>72</v>
      </c>
      <c r="C49" s="28" t="s">
        <v>72</v>
      </c>
    </row>
    <row r="50" spans="1:4" x14ac:dyDescent="0.3">
      <c r="A50" s="110">
        <f t="shared" ref="A50" si="1">A49+30</f>
        <v>45992</v>
      </c>
      <c r="B50" s="111" t="s">
        <v>72</v>
      </c>
      <c r="C50" s="28" t="s">
        <v>72</v>
      </c>
    </row>
    <row r="52" spans="1:4" x14ac:dyDescent="0.3">
      <c r="A52" s="2"/>
      <c r="C52" s="28"/>
    </row>
    <row r="53" spans="1:4" x14ac:dyDescent="0.3">
      <c r="A53" s="2" t="s">
        <v>222</v>
      </c>
      <c r="C53" s="28"/>
      <c r="D53" s="3"/>
    </row>
    <row r="54" spans="1:4" x14ac:dyDescent="0.3">
      <c r="C54" s="28"/>
    </row>
    <row r="55" spans="1:4" x14ac:dyDescent="0.3">
      <c r="C55" s="28"/>
    </row>
    <row r="56" spans="1:4" x14ac:dyDescent="0.3">
      <c r="C56" s="28"/>
    </row>
    <row r="57" spans="1:4" x14ac:dyDescent="0.3">
      <c r="C57" s="28"/>
    </row>
    <row r="58" spans="1:4" x14ac:dyDescent="0.3">
      <c r="C58" s="28"/>
    </row>
    <row r="59" spans="1:4" x14ac:dyDescent="0.3">
      <c r="C59" s="28"/>
    </row>
    <row r="60" spans="1:4" x14ac:dyDescent="0.3">
      <c r="C60" s="28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60"/>
  <sheetViews>
    <sheetView zoomScale="80" zoomScaleNormal="8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E15" sqref="E15"/>
    </sheetView>
  </sheetViews>
  <sheetFormatPr baseColWidth="10" defaultColWidth="14.44140625" defaultRowHeight="15" customHeight="1" x14ac:dyDescent="0.3"/>
  <cols>
    <col min="1" max="1" width="12.109375" style="97" customWidth="1"/>
    <col min="2" max="2" width="11.44140625" style="97" customWidth="1"/>
    <col min="3" max="8" width="10.6640625" style="97" customWidth="1"/>
    <col min="9" max="9" width="11.109375" style="97" customWidth="1"/>
    <col min="10" max="11" width="10.6640625" style="97" customWidth="1"/>
    <col min="12" max="12" width="16.33203125" style="97" customWidth="1"/>
    <col min="13" max="16384" width="14.44140625" style="97"/>
  </cols>
  <sheetData>
    <row r="1" spans="1:12" ht="18.600000000000001" thickBot="1" x14ac:dyDescent="0.35">
      <c r="A1" s="133" t="s">
        <v>4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</row>
    <row r="2" spans="1:12" ht="30.6" thickBot="1" x14ac:dyDescent="0.35">
      <c r="A2" s="98" t="s">
        <v>5</v>
      </c>
      <c r="B2" s="99" t="s">
        <v>0</v>
      </c>
      <c r="C2" s="100" t="s">
        <v>62</v>
      </c>
      <c r="D2" s="101" t="s">
        <v>63</v>
      </c>
      <c r="E2" s="101" t="s">
        <v>64</v>
      </c>
      <c r="F2" s="102" t="s">
        <v>65</v>
      </c>
      <c r="G2" s="103" t="s">
        <v>66</v>
      </c>
      <c r="H2" s="103" t="s">
        <v>67</v>
      </c>
      <c r="I2" s="104" t="s">
        <v>68</v>
      </c>
      <c r="J2" s="104" t="s">
        <v>69</v>
      </c>
      <c r="K2" s="102" t="s">
        <v>70</v>
      </c>
      <c r="L2" s="105" t="s">
        <v>71</v>
      </c>
    </row>
    <row r="3" spans="1:12" ht="18.75" customHeight="1" x14ac:dyDescent="0.3">
      <c r="A3" s="106" t="s">
        <v>91</v>
      </c>
      <c r="B3" s="112" t="s">
        <v>73</v>
      </c>
      <c r="C3" s="115">
        <v>3.4</v>
      </c>
      <c r="D3" s="115">
        <v>8</v>
      </c>
      <c r="E3" s="115">
        <v>41</v>
      </c>
      <c r="F3" s="116">
        <v>34.5</v>
      </c>
      <c r="G3" s="116" t="s">
        <v>74</v>
      </c>
      <c r="H3" s="116" t="s">
        <v>74</v>
      </c>
      <c r="I3" s="116" t="s">
        <v>74</v>
      </c>
      <c r="J3" s="116" t="s">
        <v>74</v>
      </c>
      <c r="K3" s="116">
        <v>1.51</v>
      </c>
      <c r="L3" s="115">
        <v>1902</v>
      </c>
    </row>
    <row r="4" spans="1:12" ht="18.75" customHeight="1" x14ac:dyDescent="0.3">
      <c r="A4" s="106" t="s">
        <v>92</v>
      </c>
      <c r="B4" s="113" t="s">
        <v>73</v>
      </c>
      <c r="C4" s="117">
        <v>20</v>
      </c>
      <c r="D4" s="117">
        <v>0.32</v>
      </c>
      <c r="E4" s="117">
        <v>15.7</v>
      </c>
      <c r="F4" s="118">
        <v>21.5</v>
      </c>
      <c r="G4" s="116" t="s">
        <v>74</v>
      </c>
      <c r="H4" s="116" t="s">
        <v>74</v>
      </c>
      <c r="I4" s="116" t="s">
        <v>74</v>
      </c>
      <c r="J4" s="116" t="s">
        <v>74</v>
      </c>
      <c r="K4" s="118">
        <v>1.1100000000000001</v>
      </c>
      <c r="L4" s="117">
        <v>2270</v>
      </c>
    </row>
    <row r="5" spans="1:12" ht="18.75" customHeight="1" x14ac:dyDescent="0.3">
      <c r="A5" s="106" t="s">
        <v>93</v>
      </c>
      <c r="B5" s="113" t="s">
        <v>73</v>
      </c>
      <c r="C5" s="117">
        <v>46.67</v>
      </c>
      <c r="D5" s="117">
        <v>42.5</v>
      </c>
      <c r="E5" s="117">
        <v>92</v>
      </c>
      <c r="F5" s="118">
        <v>17.100000000000001</v>
      </c>
      <c r="G5" s="118" t="s">
        <v>74</v>
      </c>
      <c r="H5" s="118" t="s">
        <v>74</v>
      </c>
      <c r="I5" s="118" t="s">
        <v>74</v>
      </c>
      <c r="J5" s="118" t="s">
        <v>74</v>
      </c>
      <c r="K5" s="118">
        <v>1.85</v>
      </c>
      <c r="L5" s="117">
        <v>1759</v>
      </c>
    </row>
    <row r="6" spans="1:12" ht="18.75" customHeight="1" x14ac:dyDescent="0.3">
      <c r="A6" s="106" t="s">
        <v>93</v>
      </c>
      <c r="B6" s="113" t="s">
        <v>73</v>
      </c>
      <c r="C6" s="117">
        <v>16.920000000000002</v>
      </c>
      <c r="D6" s="117">
        <v>26.2</v>
      </c>
      <c r="E6" s="117">
        <v>62.7</v>
      </c>
      <c r="F6" s="118">
        <v>18.3</v>
      </c>
      <c r="G6" s="118" t="s">
        <v>74</v>
      </c>
      <c r="H6" s="118" t="s">
        <v>74</v>
      </c>
      <c r="I6" s="118" t="s">
        <v>74</v>
      </c>
      <c r="J6" s="118" t="s">
        <v>74</v>
      </c>
      <c r="K6" s="118">
        <v>1.27</v>
      </c>
      <c r="L6" s="117">
        <v>2280</v>
      </c>
    </row>
    <row r="7" spans="1:12" ht="18.75" customHeight="1" x14ac:dyDescent="0.3">
      <c r="A7" s="106" t="s">
        <v>94</v>
      </c>
      <c r="B7" s="113" t="s">
        <v>73</v>
      </c>
      <c r="C7" s="117">
        <v>16</v>
      </c>
      <c r="D7" s="117">
        <v>13.4</v>
      </c>
      <c r="E7" s="117">
        <v>56.3</v>
      </c>
      <c r="F7" s="118">
        <v>16.8</v>
      </c>
      <c r="G7" s="118" t="s">
        <v>74</v>
      </c>
      <c r="H7" s="118" t="s">
        <v>74</v>
      </c>
      <c r="I7" s="118" t="s">
        <v>74</v>
      </c>
      <c r="J7" s="118" t="s">
        <v>74</v>
      </c>
      <c r="K7" s="118">
        <v>1.56</v>
      </c>
      <c r="L7" s="117">
        <v>3380</v>
      </c>
    </row>
    <row r="8" spans="1:12" ht="18.75" customHeight="1" x14ac:dyDescent="0.3">
      <c r="A8" s="106" t="s">
        <v>94</v>
      </c>
      <c r="B8" s="113" t="s">
        <v>73</v>
      </c>
      <c r="C8" s="117">
        <v>16.920000000000002</v>
      </c>
      <c r="D8" s="117">
        <v>14.3</v>
      </c>
      <c r="E8" s="117">
        <v>21</v>
      </c>
      <c r="F8" s="118">
        <v>18.5</v>
      </c>
      <c r="G8" s="118" t="s">
        <v>74</v>
      </c>
      <c r="H8" s="118" t="s">
        <v>74</v>
      </c>
      <c r="I8" s="118" t="s">
        <v>74</v>
      </c>
      <c r="J8" s="118" t="s">
        <v>74</v>
      </c>
      <c r="K8" s="118">
        <v>0.47699999999999998</v>
      </c>
      <c r="L8" s="117">
        <v>2090</v>
      </c>
    </row>
    <row r="9" spans="1:12" ht="18.75" customHeight="1" x14ac:dyDescent="0.3">
      <c r="A9" s="106" t="s">
        <v>95</v>
      </c>
      <c r="B9" s="113" t="s">
        <v>73</v>
      </c>
      <c r="C9" s="117">
        <v>18.57</v>
      </c>
      <c r="D9" s="117">
        <v>9.8000000000000007</v>
      </c>
      <c r="E9" s="117">
        <v>24</v>
      </c>
      <c r="F9" s="118">
        <v>17.7</v>
      </c>
      <c r="G9" s="118" t="s">
        <v>74</v>
      </c>
      <c r="H9" s="118" t="s">
        <v>74</v>
      </c>
      <c r="I9" s="118" t="s">
        <v>74</v>
      </c>
      <c r="J9" s="118" t="s">
        <v>74</v>
      </c>
      <c r="K9" s="118">
        <v>1</v>
      </c>
      <c r="L9" s="117">
        <v>3240</v>
      </c>
    </row>
    <row r="10" spans="1:12" ht="18.75" customHeight="1" x14ac:dyDescent="0.3">
      <c r="A10" s="106" t="s">
        <v>96</v>
      </c>
      <c r="B10" s="113" t="s">
        <v>73</v>
      </c>
      <c r="C10" s="117">
        <v>10.48</v>
      </c>
      <c r="D10" s="117">
        <v>14</v>
      </c>
      <c r="E10" s="117">
        <v>30</v>
      </c>
      <c r="F10" s="118">
        <v>20.7</v>
      </c>
      <c r="G10" s="118" t="s">
        <v>74</v>
      </c>
      <c r="H10" s="118" t="s">
        <v>74</v>
      </c>
      <c r="I10" s="118" t="s">
        <v>74</v>
      </c>
      <c r="J10" s="118" t="s">
        <v>74</v>
      </c>
      <c r="K10" s="118">
        <v>0.9</v>
      </c>
      <c r="L10" s="117">
        <v>1977</v>
      </c>
    </row>
    <row r="11" spans="1:12" ht="18.75" customHeight="1" x14ac:dyDescent="0.3">
      <c r="A11" s="106" t="s">
        <v>97</v>
      </c>
      <c r="B11" s="113" t="s">
        <v>73</v>
      </c>
      <c r="C11" s="117">
        <v>54.55</v>
      </c>
      <c r="D11" s="117">
        <v>3.8</v>
      </c>
      <c r="E11" s="117">
        <v>17</v>
      </c>
      <c r="F11" s="118">
        <v>12</v>
      </c>
      <c r="G11" s="118" t="s">
        <v>74</v>
      </c>
      <c r="H11" s="118" t="s">
        <v>74</v>
      </c>
      <c r="I11" s="118" t="s">
        <v>74</v>
      </c>
      <c r="J11" s="118" t="s">
        <v>74</v>
      </c>
      <c r="K11" s="118">
        <v>0.73</v>
      </c>
      <c r="L11" s="117">
        <v>1990</v>
      </c>
    </row>
    <row r="12" spans="1:12" ht="18.75" customHeight="1" x14ac:dyDescent="0.3">
      <c r="A12" s="106" t="s">
        <v>98</v>
      </c>
      <c r="B12" s="113" t="s">
        <v>73</v>
      </c>
      <c r="C12" s="117">
        <v>12.5</v>
      </c>
      <c r="D12" s="117">
        <v>3.9</v>
      </c>
      <c r="E12" s="117">
        <v>6.54</v>
      </c>
      <c r="F12" s="118">
        <v>15.8</v>
      </c>
      <c r="G12" s="118" t="s">
        <v>74</v>
      </c>
      <c r="H12" s="118" t="s">
        <v>74</v>
      </c>
      <c r="I12" s="118" t="s">
        <v>74</v>
      </c>
      <c r="J12" s="118" t="s">
        <v>74</v>
      </c>
      <c r="K12" s="118">
        <v>0.68</v>
      </c>
      <c r="L12" s="117">
        <v>1875</v>
      </c>
    </row>
    <row r="13" spans="1:12" ht="18.75" customHeight="1" x14ac:dyDescent="0.3">
      <c r="A13" s="106" t="s">
        <v>99</v>
      </c>
      <c r="B13" s="113" t="s">
        <v>73</v>
      </c>
      <c r="C13" s="117">
        <v>36.67</v>
      </c>
      <c r="D13" s="117">
        <v>13.6</v>
      </c>
      <c r="E13" s="117">
        <v>24</v>
      </c>
      <c r="F13" s="118">
        <v>21.3</v>
      </c>
      <c r="G13" s="118" t="s">
        <v>74</v>
      </c>
      <c r="H13" s="118" t="s">
        <v>74</v>
      </c>
      <c r="I13" s="118" t="s">
        <v>74</v>
      </c>
      <c r="J13" s="118" t="s">
        <v>74</v>
      </c>
      <c r="K13" s="118">
        <v>0.1</v>
      </c>
      <c r="L13" s="117">
        <v>2540</v>
      </c>
    </row>
    <row r="14" spans="1:12" ht="18.75" customHeight="1" x14ac:dyDescent="0.3">
      <c r="A14" s="106" t="s">
        <v>100</v>
      </c>
      <c r="B14" s="113" t="s">
        <v>73</v>
      </c>
      <c r="C14" s="117">
        <v>30</v>
      </c>
      <c r="D14" s="117">
        <v>12</v>
      </c>
      <c r="E14" s="117">
        <v>33</v>
      </c>
      <c r="F14" s="118">
        <v>25.1</v>
      </c>
      <c r="G14" s="118" t="s">
        <v>74</v>
      </c>
      <c r="H14" s="118" t="s">
        <v>74</v>
      </c>
      <c r="I14" s="118" t="s">
        <v>74</v>
      </c>
      <c r="J14" s="118" t="s">
        <v>74</v>
      </c>
      <c r="K14" s="118">
        <v>0.4</v>
      </c>
      <c r="L14" s="117">
        <v>2340</v>
      </c>
    </row>
    <row r="15" spans="1:12" ht="18.75" customHeight="1" x14ac:dyDescent="0.3">
      <c r="A15" s="106" t="s">
        <v>101</v>
      </c>
      <c r="B15" s="113" t="s">
        <v>73</v>
      </c>
      <c r="C15" s="117">
        <v>33.9</v>
      </c>
      <c r="D15" s="117">
        <v>2.1</v>
      </c>
      <c r="E15" s="117">
        <v>7</v>
      </c>
      <c r="F15" s="118">
        <v>36</v>
      </c>
      <c r="G15" s="118" t="s">
        <v>74</v>
      </c>
      <c r="H15" s="118" t="s">
        <v>74</v>
      </c>
      <c r="I15" s="118" t="s">
        <v>74</v>
      </c>
      <c r="J15" s="118" t="s">
        <v>74</v>
      </c>
      <c r="K15" s="118">
        <v>0.4</v>
      </c>
      <c r="L15" s="117">
        <v>2200</v>
      </c>
    </row>
    <row r="16" spans="1:12" ht="18.75" customHeight="1" x14ac:dyDescent="0.3">
      <c r="A16" s="106" t="s">
        <v>102</v>
      </c>
      <c r="B16" s="113" t="s">
        <v>73</v>
      </c>
      <c r="C16" s="117">
        <v>242.67</v>
      </c>
      <c r="D16" s="117">
        <v>13</v>
      </c>
      <c r="E16" s="117">
        <v>25</v>
      </c>
      <c r="F16" s="118">
        <v>15</v>
      </c>
      <c r="G16" s="118" t="s">
        <v>74</v>
      </c>
      <c r="H16" s="118" t="s">
        <v>74</v>
      </c>
      <c r="I16" s="118" t="s">
        <v>74</v>
      </c>
      <c r="J16" s="118" t="s">
        <v>74</v>
      </c>
      <c r="K16" s="118">
        <v>1.6</v>
      </c>
      <c r="L16" s="117">
        <v>1885</v>
      </c>
    </row>
    <row r="17" spans="1:12" ht="18.75" customHeight="1" x14ac:dyDescent="0.3">
      <c r="A17" s="106" t="s">
        <v>103</v>
      </c>
      <c r="B17" s="113" t="s">
        <v>73</v>
      </c>
      <c r="C17" s="117">
        <v>165.26</v>
      </c>
      <c r="D17" s="117">
        <v>28</v>
      </c>
      <c r="E17" s="117">
        <v>67</v>
      </c>
      <c r="F17" s="118">
        <v>30</v>
      </c>
      <c r="G17" s="118" t="s">
        <v>74</v>
      </c>
      <c r="H17" s="118" t="s">
        <v>74</v>
      </c>
      <c r="I17" s="118" t="s">
        <v>74</v>
      </c>
      <c r="J17" s="118" t="s">
        <v>74</v>
      </c>
      <c r="K17" s="118">
        <v>2.4</v>
      </c>
      <c r="L17" s="117">
        <v>2170</v>
      </c>
    </row>
    <row r="18" spans="1:12" ht="18.75" customHeight="1" x14ac:dyDescent="0.3">
      <c r="A18" s="106" t="s">
        <v>104</v>
      </c>
      <c r="B18" s="113" t="s">
        <v>73</v>
      </c>
      <c r="C18" s="117">
        <v>200</v>
      </c>
      <c r="D18" s="117">
        <v>111.5</v>
      </c>
      <c r="E18" s="117">
        <v>214</v>
      </c>
      <c r="F18" s="118">
        <v>43</v>
      </c>
      <c r="G18" s="118" t="s">
        <v>74</v>
      </c>
      <c r="H18" s="118" t="s">
        <v>74</v>
      </c>
      <c r="I18" s="118" t="s">
        <v>74</v>
      </c>
      <c r="J18" s="118" t="s">
        <v>74</v>
      </c>
      <c r="K18" s="118">
        <v>6.3</v>
      </c>
      <c r="L18" s="117">
        <v>2120</v>
      </c>
    </row>
    <row r="19" spans="1:12" ht="18.75" customHeight="1" x14ac:dyDescent="0.3">
      <c r="A19" s="106" t="s">
        <v>105</v>
      </c>
      <c r="B19" s="113" t="s">
        <v>73</v>
      </c>
      <c r="C19" s="117">
        <v>41.25</v>
      </c>
      <c r="D19" s="117">
        <v>95.3</v>
      </c>
      <c r="E19" s="117">
        <v>183</v>
      </c>
      <c r="F19" s="118">
        <v>19.2</v>
      </c>
      <c r="G19" s="118" t="s">
        <v>74</v>
      </c>
      <c r="H19" s="118" t="s">
        <v>74</v>
      </c>
      <c r="I19" s="118" t="s">
        <v>74</v>
      </c>
      <c r="J19" s="118" t="s">
        <v>74</v>
      </c>
      <c r="K19" s="118">
        <v>1.5</v>
      </c>
      <c r="L19" s="117">
        <v>1381</v>
      </c>
    </row>
    <row r="20" spans="1:12" ht="18.75" customHeight="1" x14ac:dyDescent="0.3">
      <c r="A20" s="106" t="s">
        <v>106</v>
      </c>
      <c r="B20" s="113" t="s">
        <v>73</v>
      </c>
      <c r="C20" s="117">
        <v>25.8</v>
      </c>
      <c r="D20" s="117">
        <v>48.1</v>
      </c>
      <c r="E20" s="117">
        <v>94</v>
      </c>
      <c r="F20" s="118">
        <v>33</v>
      </c>
      <c r="G20" s="118" t="s">
        <v>74</v>
      </c>
      <c r="H20" s="118" t="s">
        <v>74</v>
      </c>
      <c r="I20" s="118" t="s">
        <v>74</v>
      </c>
      <c r="J20" s="118" t="s">
        <v>74</v>
      </c>
      <c r="K20" s="118">
        <v>3.2</v>
      </c>
      <c r="L20" s="117">
        <v>1250</v>
      </c>
    </row>
    <row r="21" spans="1:12" ht="18.75" customHeight="1" x14ac:dyDescent="0.3">
      <c r="A21" s="106" t="s">
        <v>81</v>
      </c>
      <c r="B21" s="113" t="s">
        <v>73</v>
      </c>
      <c r="C21" s="117">
        <v>7.1</v>
      </c>
      <c r="D21" s="117" t="s">
        <v>74</v>
      </c>
      <c r="E21" s="117">
        <v>27</v>
      </c>
      <c r="F21" s="118">
        <v>8.0500000000000007</v>
      </c>
      <c r="G21" s="118" t="s">
        <v>74</v>
      </c>
      <c r="H21" s="118" t="s">
        <v>74</v>
      </c>
      <c r="I21" s="118" t="s">
        <v>74</v>
      </c>
      <c r="J21" s="118" t="s">
        <v>74</v>
      </c>
      <c r="K21" s="118">
        <v>3.5</v>
      </c>
      <c r="L21" s="117">
        <v>2007</v>
      </c>
    </row>
    <row r="22" spans="1:12" ht="18.75" customHeight="1" x14ac:dyDescent="0.3">
      <c r="A22" s="106" t="s">
        <v>88</v>
      </c>
      <c r="B22" s="113" t="s">
        <v>73</v>
      </c>
      <c r="C22" s="117">
        <v>127</v>
      </c>
      <c r="D22" s="117" t="s">
        <v>74</v>
      </c>
      <c r="E22" s="117">
        <v>121</v>
      </c>
      <c r="F22" s="118">
        <v>10.199999999999999</v>
      </c>
      <c r="G22" s="118" t="s">
        <v>74</v>
      </c>
      <c r="H22" s="118" t="s">
        <v>74</v>
      </c>
      <c r="I22" s="118" t="s">
        <v>74</v>
      </c>
      <c r="J22" s="118" t="s">
        <v>74</v>
      </c>
      <c r="K22" s="118">
        <v>3</v>
      </c>
      <c r="L22" s="117">
        <v>1862</v>
      </c>
    </row>
    <row r="23" spans="1:12" ht="18.75" customHeight="1" x14ac:dyDescent="0.3">
      <c r="A23" s="106" t="s">
        <v>88</v>
      </c>
      <c r="B23" s="113" t="s">
        <v>73</v>
      </c>
      <c r="C23" s="117">
        <v>85</v>
      </c>
      <c r="D23" s="117">
        <v>38.9</v>
      </c>
      <c r="E23" s="117">
        <v>85</v>
      </c>
      <c r="F23" s="118">
        <v>34</v>
      </c>
      <c r="G23" s="118" t="s">
        <v>74</v>
      </c>
      <c r="H23" s="118" t="s">
        <v>74</v>
      </c>
      <c r="I23" s="118" t="s">
        <v>74</v>
      </c>
      <c r="J23" s="118" t="s">
        <v>74</v>
      </c>
      <c r="K23" s="118">
        <v>1.98</v>
      </c>
      <c r="L23" s="117">
        <v>1522</v>
      </c>
    </row>
    <row r="24" spans="1:12" ht="18.75" customHeight="1" x14ac:dyDescent="0.3">
      <c r="A24" s="106" t="s">
        <v>107</v>
      </c>
      <c r="B24" s="113" t="s">
        <v>73</v>
      </c>
      <c r="C24" s="117">
        <v>10</v>
      </c>
      <c r="D24" s="117">
        <v>5.5</v>
      </c>
      <c r="E24" s="117">
        <v>14</v>
      </c>
      <c r="F24" s="118">
        <v>30</v>
      </c>
      <c r="G24" s="118" t="s">
        <v>74</v>
      </c>
      <c r="H24" s="118" t="s">
        <v>74</v>
      </c>
      <c r="I24" s="118" t="s">
        <v>74</v>
      </c>
      <c r="J24" s="118" t="s">
        <v>74</v>
      </c>
      <c r="K24" s="118">
        <v>0.8</v>
      </c>
      <c r="L24" s="117">
        <v>2140</v>
      </c>
    </row>
    <row r="25" spans="1:12" ht="18.75" customHeight="1" x14ac:dyDescent="0.3">
      <c r="A25" s="106" t="s">
        <v>82</v>
      </c>
      <c r="B25" s="113" t="s">
        <v>75</v>
      </c>
      <c r="C25" s="117">
        <v>37.68</v>
      </c>
      <c r="D25" s="117">
        <v>32</v>
      </c>
      <c r="E25" s="117">
        <v>56</v>
      </c>
      <c r="F25" s="118">
        <v>36</v>
      </c>
      <c r="G25" s="118" t="s">
        <v>74</v>
      </c>
      <c r="H25" s="118" t="s">
        <v>74</v>
      </c>
      <c r="I25" s="118" t="s">
        <v>74</v>
      </c>
      <c r="J25" s="118" t="s">
        <v>74</v>
      </c>
      <c r="K25" s="118">
        <v>1.05</v>
      </c>
      <c r="L25" s="117">
        <v>2770</v>
      </c>
    </row>
    <row r="26" spans="1:12" ht="18.75" customHeight="1" x14ac:dyDescent="0.3">
      <c r="A26" s="106" t="s">
        <v>108</v>
      </c>
      <c r="B26" s="113" t="s">
        <v>73</v>
      </c>
      <c r="C26" s="117">
        <v>18</v>
      </c>
      <c r="D26" s="117">
        <v>5.4</v>
      </c>
      <c r="E26" s="117">
        <v>27</v>
      </c>
      <c r="F26" s="118">
        <v>33</v>
      </c>
      <c r="G26" s="118" t="s">
        <v>74</v>
      </c>
      <c r="H26" s="118" t="s">
        <v>74</v>
      </c>
      <c r="I26" s="118" t="s">
        <v>74</v>
      </c>
      <c r="J26" s="118" t="s">
        <v>74</v>
      </c>
      <c r="K26" s="118">
        <v>0.3</v>
      </c>
      <c r="L26" s="117">
        <v>1302</v>
      </c>
    </row>
    <row r="27" spans="1:12" ht="18.75" customHeight="1" x14ac:dyDescent="0.3">
      <c r="A27" s="106" t="s">
        <v>109</v>
      </c>
      <c r="B27" s="113" t="s">
        <v>73</v>
      </c>
      <c r="C27" s="117">
        <v>52</v>
      </c>
      <c r="D27" s="117">
        <v>71</v>
      </c>
      <c r="E27" s="117">
        <v>113</v>
      </c>
      <c r="F27" s="118">
        <v>30</v>
      </c>
      <c r="G27" s="118" t="s">
        <v>74</v>
      </c>
      <c r="H27" s="118" t="s">
        <v>74</v>
      </c>
      <c r="I27" s="118" t="s">
        <v>74</v>
      </c>
      <c r="J27" s="118" t="s">
        <v>74</v>
      </c>
      <c r="K27" s="118">
        <v>1.4</v>
      </c>
      <c r="L27" s="117">
        <v>1732</v>
      </c>
    </row>
    <row r="28" spans="1:12" ht="18.75" customHeight="1" x14ac:dyDescent="0.3">
      <c r="A28" s="106" t="s">
        <v>110</v>
      </c>
      <c r="B28" s="113" t="s">
        <v>73</v>
      </c>
      <c r="C28" s="117">
        <v>18</v>
      </c>
      <c r="D28" s="117">
        <v>53</v>
      </c>
      <c r="E28" s="117">
        <v>109</v>
      </c>
      <c r="F28" s="118">
        <v>34</v>
      </c>
      <c r="G28" s="118" t="s">
        <v>74</v>
      </c>
      <c r="H28" s="118" t="s">
        <v>74</v>
      </c>
      <c r="I28" s="118" t="s">
        <v>74</v>
      </c>
      <c r="J28" s="118" t="s">
        <v>74</v>
      </c>
      <c r="K28" s="118">
        <v>0.8</v>
      </c>
      <c r="L28" s="117">
        <v>3060</v>
      </c>
    </row>
    <row r="29" spans="1:12" ht="18.75" customHeight="1" x14ac:dyDescent="0.3">
      <c r="A29" s="106" t="s">
        <v>111</v>
      </c>
      <c r="B29" s="113" t="s">
        <v>73</v>
      </c>
      <c r="C29" s="117">
        <v>32</v>
      </c>
      <c r="D29" s="117">
        <v>5.6</v>
      </c>
      <c r="E29" s="117">
        <v>68</v>
      </c>
      <c r="F29" s="118">
        <v>40</v>
      </c>
      <c r="G29" s="118" t="s">
        <v>74</v>
      </c>
      <c r="H29" s="118" t="s">
        <v>74</v>
      </c>
      <c r="I29" s="118" t="s">
        <v>74</v>
      </c>
      <c r="J29" s="118" t="s">
        <v>74</v>
      </c>
      <c r="K29" s="118">
        <v>0.38</v>
      </c>
      <c r="L29" s="117">
        <v>2050</v>
      </c>
    </row>
    <row r="30" spans="1:12" ht="18.75" customHeight="1" x14ac:dyDescent="0.3">
      <c r="A30" s="106" t="s">
        <v>112</v>
      </c>
      <c r="B30" s="113" t="s">
        <v>73</v>
      </c>
      <c r="C30" s="117">
        <v>15.24</v>
      </c>
      <c r="D30" s="117">
        <v>21.6</v>
      </c>
      <c r="E30" s="117">
        <v>61.6</v>
      </c>
      <c r="F30" s="118">
        <v>35</v>
      </c>
      <c r="G30" s="118" t="s">
        <v>74</v>
      </c>
      <c r="H30" s="118" t="s">
        <v>74</v>
      </c>
      <c r="I30" s="118" t="s">
        <v>74</v>
      </c>
      <c r="J30" s="118" t="s">
        <v>74</v>
      </c>
      <c r="K30" s="118">
        <v>0.34</v>
      </c>
      <c r="L30" s="117">
        <v>2310</v>
      </c>
    </row>
    <row r="31" spans="1:12" ht="18.75" customHeight="1" x14ac:dyDescent="0.3">
      <c r="A31" s="106" t="s">
        <v>113</v>
      </c>
      <c r="B31" s="113" t="s">
        <v>73</v>
      </c>
      <c r="C31" s="117">
        <v>8.57</v>
      </c>
      <c r="D31" s="117">
        <v>64</v>
      </c>
      <c r="E31" s="117">
        <v>62</v>
      </c>
      <c r="F31" s="118">
        <v>19.899999999999999</v>
      </c>
      <c r="G31" s="118" t="s">
        <v>74</v>
      </c>
      <c r="H31" s="118" t="s">
        <v>74</v>
      </c>
      <c r="I31" s="118" t="s">
        <v>74</v>
      </c>
      <c r="J31" s="118" t="s">
        <v>74</v>
      </c>
      <c r="K31" s="118">
        <v>0.54</v>
      </c>
      <c r="L31" s="117">
        <v>1427</v>
      </c>
    </row>
    <row r="32" spans="1:12" ht="18.75" customHeight="1" x14ac:dyDescent="0.3">
      <c r="A32" s="106" t="s">
        <v>114</v>
      </c>
      <c r="B32" s="113" t="s">
        <v>75</v>
      </c>
      <c r="C32" s="117">
        <v>12</v>
      </c>
      <c r="D32" s="117">
        <v>29.6</v>
      </c>
      <c r="E32" s="117">
        <v>51</v>
      </c>
      <c r="F32" s="118">
        <v>40</v>
      </c>
      <c r="G32" s="118" t="s">
        <v>74</v>
      </c>
      <c r="H32" s="118" t="s">
        <v>74</v>
      </c>
      <c r="I32" s="118" t="s">
        <v>74</v>
      </c>
      <c r="J32" s="118" t="s">
        <v>74</v>
      </c>
      <c r="K32" s="118">
        <v>0.14000000000000001</v>
      </c>
      <c r="L32" s="117">
        <v>785</v>
      </c>
    </row>
    <row r="33" spans="1:12" ht="18.75" customHeight="1" x14ac:dyDescent="0.3">
      <c r="A33" s="106" t="s">
        <v>115</v>
      </c>
      <c r="B33" s="113" t="s">
        <v>75</v>
      </c>
      <c r="C33" s="117">
        <v>13</v>
      </c>
      <c r="D33" s="117">
        <v>16.8</v>
      </c>
      <c r="E33" s="117">
        <v>27</v>
      </c>
      <c r="F33" s="118">
        <v>24.4</v>
      </c>
      <c r="G33" s="118" t="s">
        <v>74</v>
      </c>
      <c r="H33" s="118" t="s">
        <v>74</v>
      </c>
      <c r="I33" s="118" t="s">
        <v>74</v>
      </c>
      <c r="J33" s="118" t="s">
        <v>74</v>
      </c>
      <c r="K33" s="118">
        <v>0.94</v>
      </c>
      <c r="L33" s="117">
        <v>1636</v>
      </c>
    </row>
    <row r="34" spans="1:12" ht="18.75" customHeight="1" x14ac:dyDescent="0.3">
      <c r="A34" s="106" t="s">
        <v>116</v>
      </c>
      <c r="B34" s="113" t="s">
        <v>75</v>
      </c>
      <c r="C34" s="117">
        <v>8</v>
      </c>
      <c r="D34" s="117">
        <v>21.6</v>
      </c>
      <c r="E34" s="117">
        <v>45</v>
      </c>
      <c r="F34" s="118">
        <v>20</v>
      </c>
      <c r="G34" s="118" t="s">
        <v>74</v>
      </c>
      <c r="H34" s="118" t="s">
        <v>74</v>
      </c>
      <c r="I34" s="118" t="s">
        <v>74</v>
      </c>
      <c r="J34" s="118" t="s">
        <v>74</v>
      </c>
      <c r="K34" s="118">
        <v>3.5</v>
      </c>
      <c r="L34" s="117">
        <v>2370</v>
      </c>
    </row>
    <row r="35" spans="1:12" ht="18.75" customHeight="1" x14ac:dyDescent="0.3">
      <c r="A35" s="106" t="s">
        <v>117</v>
      </c>
      <c r="B35" s="113" t="s">
        <v>75</v>
      </c>
      <c r="C35" s="117">
        <v>33</v>
      </c>
      <c r="D35" s="117">
        <v>31.8</v>
      </c>
      <c r="E35" s="117">
        <v>77</v>
      </c>
      <c r="F35" s="118">
        <v>16</v>
      </c>
      <c r="G35" s="118" t="s">
        <v>74</v>
      </c>
      <c r="H35" s="118" t="s">
        <v>74</v>
      </c>
      <c r="I35" s="118" t="s">
        <v>74</v>
      </c>
      <c r="J35" s="118" t="s">
        <v>74</v>
      </c>
      <c r="K35" s="118">
        <v>2.5</v>
      </c>
      <c r="L35" s="117">
        <v>1240</v>
      </c>
    </row>
    <row r="36" spans="1:12" ht="18.75" customHeight="1" x14ac:dyDescent="0.3">
      <c r="A36" s="106" t="s">
        <v>118</v>
      </c>
      <c r="B36" s="113" t="s">
        <v>75</v>
      </c>
      <c r="C36" s="117">
        <v>11.45</v>
      </c>
      <c r="D36" s="117">
        <v>5</v>
      </c>
      <c r="E36" s="117">
        <v>9</v>
      </c>
      <c r="F36" s="118">
        <v>15.4</v>
      </c>
      <c r="G36" s="118" t="s">
        <v>74</v>
      </c>
      <c r="H36" s="118" t="s">
        <v>74</v>
      </c>
      <c r="I36" s="118" t="s">
        <v>74</v>
      </c>
      <c r="J36" s="118" t="s">
        <v>74</v>
      </c>
      <c r="K36" s="118">
        <v>1.08</v>
      </c>
      <c r="L36" s="117">
        <v>1567</v>
      </c>
    </row>
    <row r="37" spans="1:12" ht="18.75" customHeight="1" x14ac:dyDescent="0.3">
      <c r="A37" s="106" t="s">
        <v>119</v>
      </c>
      <c r="B37" s="113" t="s">
        <v>75</v>
      </c>
      <c r="C37" s="117">
        <v>9</v>
      </c>
      <c r="D37" s="117">
        <v>24</v>
      </c>
      <c r="E37" s="117">
        <v>45</v>
      </c>
      <c r="F37" s="118">
        <v>5</v>
      </c>
      <c r="G37" s="118" t="s">
        <v>74</v>
      </c>
      <c r="H37" s="118" t="s">
        <v>74</v>
      </c>
      <c r="I37" s="118" t="s">
        <v>74</v>
      </c>
      <c r="J37" s="118" t="s">
        <v>74</v>
      </c>
      <c r="K37" s="118">
        <v>1.6</v>
      </c>
      <c r="L37" s="117">
        <v>1245</v>
      </c>
    </row>
    <row r="38" spans="1:12" ht="18.75" customHeight="1" x14ac:dyDescent="0.3">
      <c r="A38" s="106" t="s">
        <v>120</v>
      </c>
      <c r="B38" s="113" t="s">
        <v>75</v>
      </c>
      <c r="C38" s="117">
        <v>4</v>
      </c>
      <c r="D38" s="117">
        <v>16.2</v>
      </c>
      <c r="E38" s="117">
        <v>29</v>
      </c>
      <c r="F38" s="118">
        <v>7</v>
      </c>
      <c r="G38" s="118" t="s">
        <v>74</v>
      </c>
      <c r="H38" s="118" t="s">
        <v>74</v>
      </c>
      <c r="I38" s="118" t="s">
        <v>74</v>
      </c>
      <c r="J38" s="118" t="s">
        <v>74</v>
      </c>
      <c r="K38" s="118">
        <v>1.9</v>
      </c>
      <c r="L38" s="117">
        <v>1460</v>
      </c>
    </row>
    <row r="39" spans="1:12" ht="18.75" customHeight="1" x14ac:dyDescent="0.3">
      <c r="A39" s="106" t="s">
        <v>121</v>
      </c>
      <c r="B39" s="113" t="s">
        <v>75</v>
      </c>
      <c r="C39" s="117">
        <v>36</v>
      </c>
      <c r="D39" s="117">
        <v>62</v>
      </c>
      <c r="E39" s="117">
        <v>119</v>
      </c>
      <c r="F39" s="118">
        <v>23</v>
      </c>
      <c r="G39" s="118" t="s">
        <v>74</v>
      </c>
      <c r="H39" s="118" t="s">
        <v>74</v>
      </c>
      <c r="I39" s="118" t="s">
        <v>74</v>
      </c>
      <c r="J39" s="118" t="s">
        <v>74</v>
      </c>
      <c r="K39" s="118">
        <v>3.9</v>
      </c>
      <c r="L39" s="117">
        <v>1181</v>
      </c>
    </row>
    <row r="40" spans="1:12" ht="18.75" customHeight="1" x14ac:dyDescent="0.3">
      <c r="A40" s="106" t="s">
        <v>184</v>
      </c>
      <c r="B40" s="113" t="s">
        <v>75</v>
      </c>
      <c r="C40" s="117">
        <v>13</v>
      </c>
      <c r="D40" s="117">
        <v>23</v>
      </c>
      <c r="E40" s="117">
        <v>42</v>
      </c>
      <c r="F40" s="118">
        <v>6</v>
      </c>
      <c r="G40" s="118" t="s">
        <v>74</v>
      </c>
      <c r="H40" s="118" t="s">
        <v>74</v>
      </c>
      <c r="I40" s="118" t="s">
        <v>74</v>
      </c>
      <c r="J40" s="118" t="s">
        <v>74</v>
      </c>
      <c r="K40" s="118">
        <v>1.6</v>
      </c>
      <c r="L40" s="117">
        <v>1847</v>
      </c>
    </row>
    <row r="41" spans="1:12" ht="18.75" customHeight="1" x14ac:dyDescent="0.3">
      <c r="A41" s="106" t="s">
        <v>122</v>
      </c>
      <c r="B41" s="113" t="s">
        <v>75</v>
      </c>
      <c r="C41" s="117">
        <v>36.9</v>
      </c>
      <c r="D41" s="117">
        <v>57</v>
      </c>
      <c r="E41" s="117">
        <v>96</v>
      </c>
      <c r="F41" s="118">
        <v>20.100000000000001</v>
      </c>
      <c r="G41" s="118" t="s">
        <v>74</v>
      </c>
      <c r="H41" s="118" t="s">
        <v>74</v>
      </c>
      <c r="I41" s="118" t="s">
        <v>74</v>
      </c>
      <c r="J41" s="118" t="s">
        <v>74</v>
      </c>
      <c r="K41" s="118">
        <v>3.9</v>
      </c>
      <c r="L41" s="117">
        <v>1685</v>
      </c>
    </row>
    <row r="42" spans="1:12" ht="18.75" customHeight="1" x14ac:dyDescent="0.3">
      <c r="A42" s="106" t="s">
        <v>123</v>
      </c>
      <c r="B42" s="113" t="s">
        <v>75</v>
      </c>
      <c r="C42" s="117">
        <v>44</v>
      </c>
      <c r="D42" s="117">
        <v>45</v>
      </c>
      <c r="E42" s="117">
        <v>80</v>
      </c>
      <c r="F42" s="118">
        <v>22</v>
      </c>
      <c r="G42" s="118" t="s">
        <v>74</v>
      </c>
      <c r="H42" s="118" t="s">
        <v>74</v>
      </c>
      <c r="I42" s="118" t="s">
        <v>74</v>
      </c>
      <c r="J42" s="118" t="s">
        <v>74</v>
      </c>
      <c r="K42" s="118">
        <v>2.9</v>
      </c>
      <c r="L42" s="117">
        <v>1155</v>
      </c>
    </row>
    <row r="43" spans="1:12" ht="18.75" customHeight="1" x14ac:dyDescent="0.3">
      <c r="A43" s="106" t="s">
        <v>124</v>
      </c>
      <c r="B43" s="113" t="s">
        <v>75</v>
      </c>
      <c r="C43" s="117">
        <v>22</v>
      </c>
      <c r="D43" s="117">
        <v>14.2</v>
      </c>
      <c r="E43" s="117">
        <v>34</v>
      </c>
      <c r="F43" s="118">
        <v>18</v>
      </c>
      <c r="G43" s="118" t="s">
        <v>74</v>
      </c>
      <c r="H43" s="118" t="s">
        <v>74</v>
      </c>
      <c r="I43" s="118" t="s">
        <v>74</v>
      </c>
      <c r="J43" s="118" t="s">
        <v>74</v>
      </c>
      <c r="K43" s="118">
        <v>1.6</v>
      </c>
      <c r="L43" s="117">
        <v>1901</v>
      </c>
    </row>
    <row r="44" spans="1:12" ht="18.75" customHeight="1" x14ac:dyDescent="0.3">
      <c r="A44" s="106" t="s">
        <v>125</v>
      </c>
      <c r="B44" s="113" t="s">
        <v>75</v>
      </c>
      <c r="C44" s="117">
        <v>51</v>
      </c>
      <c r="D44" s="117">
        <v>81.2</v>
      </c>
      <c r="E44" s="117">
        <v>163</v>
      </c>
      <c r="F44" s="118">
        <v>12</v>
      </c>
      <c r="G44" s="118" t="s">
        <v>74</v>
      </c>
      <c r="H44" s="118" t="s">
        <v>74</v>
      </c>
      <c r="I44" s="118" t="s">
        <v>74</v>
      </c>
      <c r="J44" s="118" t="s">
        <v>74</v>
      </c>
      <c r="K44" s="118">
        <v>3.1</v>
      </c>
      <c r="L44" s="117">
        <v>1311</v>
      </c>
    </row>
    <row r="45" spans="1:12" ht="18.75" customHeight="1" x14ac:dyDescent="0.3">
      <c r="A45" s="106" t="s">
        <v>126</v>
      </c>
      <c r="B45" s="113" t="s">
        <v>75</v>
      </c>
      <c r="C45" s="117">
        <v>204.21</v>
      </c>
      <c r="D45" s="117">
        <v>179</v>
      </c>
      <c r="E45" s="117">
        <v>196</v>
      </c>
      <c r="F45" s="118">
        <v>20.8</v>
      </c>
      <c r="G45" s="118" t="s">
        <v>74</v>
      </c>
      <c r="H45" s="118" t="s">
        <v>74</v>
      </c>
      <c r="I45" s="118" t="s">
        <v>74</v>
      </c>
      <c r="J45" s="118" t="s">
        <v>74</v>
      </c>
      <c r="K45" s="118">
        <v>5.6</v>
      </c>
      <c r="L45" s="117">
        <v>1484</v>
      </c>
    </row>
    <row r="46" spans="1:12" ht="18.75" customHeight="1" x14ac:dyDescent="0.3">
      <c r="A46" s="106" t="s">
        <v>127</v>
      </c>
      <c r="B46" s="113" t="s">
        <v>75</v>
      </c>
      <c r="C46" s="117">
        <v>14</v>
      </c>
      <c r="D46" s="117">
        <v>27.6</v>
      </c>
      <c r="E46" s="117">
        <v>47</v>
      </c>
      <c r="F46" s="118">
        <v>26</v>
      </c>
      <c r="G46" s="118" t="s">
        <v>74</v>
      </c>
      <c r="H46" s="118" t="s">
        <v>74</v>
      </c>
      <c r="I46" s="118" t="s">
        <v>74</v>
      </c>
      <c r="J46" s="118" t="s">
        <v>74</v>
      </c>
      <c r="K46" s="118">
        <v>3</v>
      </c>
      <c r="L46" s="117">
        <v>1674</v>
      </c>
    </row>
    <row r="47" spans="1:12" ht="18.75" customHeight="1" x14ac:dyDescent="0.3">
      <c r="A47" s="106" t="s">
        <v>128</v>
      </c>
      <c r="B47" s="113" t="s">
        <v>75</v>
      </c>
      <c r="C47" s="117">
        <v>33</v>
      </c>
      <c r="D47" s="117">
        <v>26.8</v>
      </c>
      <c r="E47" s="117">
        <v>60</v>
      </c>
      <c r="F47" s="118">
        <v>22</v>
      </c>
      <c r="G47" s="118" t="s">
        <v>74</v>
      </c>
      <c r="H47" s="118" t="s">
        <v>74</v>
      </c>
      <c r="I47" s="118" t="s">
        <v>74</v>
      </c>
      <c r="J47" s="118" t="s">
        <v>74</v>
      </c>
      <c r="K47" s="118">
        <v>2.8</v>
      </c>
      <c r="L47" s="117">
        <v>1228</v>
      </c>
    </row>
    <row r="48" spans="1:12" ht="18.75" customHeight="1" x14ac:dyDescent="0.3">
      <c r="A48" s="106" t="s">
        <v>129</v>
      </c>
      <c r="B48" s="113" t="s">
        <v>75</v>
      </c>
      <c r="C48" s="117">
        <v>10</v>
      </c>
      <c r="D48" s="117">
        <v>5.8</v>
      </c>
      <c r="E48" s="117">
        <v>15</v>
      </c>
      <c r="F48" s="118">
        <v>7</v>
      </c>
      <c r="G48" s="118" t="s">
        <v>74</v>
      </c>
      <c r="H48" s="118" t="s">
        <v>74</v>
      </c>
      <c r="I48" s="118" t="s">
        <v>74</v>
      </c>
      <c r="J48" s="118" t="s">
        <v>74</v>
      </c>
      <c r="K48" s="118">
        <v>2.8</v>
      </c>
      <c r="L48" s="117">
        <v>1974</v>
      </c>
    </row>
    <row r="49" spans="1:12" ht="18.75" customHeight="1" x14ac:dyDescent="0.3">
      <c r="A49" s="106" t="s">
        <v>89</v>
      </c>
      <c r="B49" s="113" t="s">
        <v>75</v>
      </c>
      <c r="C49" s="117">
        <v>12</v>
      </c>
      <c r="D49" s="117">
        <v>13.8</v>
      </c>
      <c r="E49" s="117">
        <v>28</v>
      </c>
      <c r="F49" s="118">
        <v>3.8</v>
      </c>
      <c r="G49" s="118" t="s">
        <v>74</v>
      </c>
      <c r="H49" s="118" t="s">
        <v>74</v>
      </c>
      <c r="I49" s="118" t="s">
        <v>74</v>
      </c>
      <c r="J49" s="118" t="s">
        <v>74</v>
      </c>
      <c r="K49" s="118">
        <v>3.6</v>
      </c>
      <c r="L49" s="117">
        <v>830</v>
      </c>
    </row>
    <row r="50" spans="1:12" ht="18.75" customHeight="1" x14ac:dyDescent="0.3">
      <c r="A50" s="106" t="s">
        <v>130</v>
      </c>
      <c r="B50" s="113" t="s">
        <v>73</v>
      </c>
      <c r="C50" s="117">
        <v>28</v>
      </c>
      <c r="D50" s="117" t="s">
        <v>74</v>
      </c>
      <c r="E50" s="117">
        <v>101</v>
      </c>
      <c r="F50" s="118">
        <v>6.43</v>
      </c>
      <c r="G50" s="118" t="s">
        <v>74</v>
      </c>
      <c r="H50" s="118" t="s">
        <v>74</v>
      </c>
      <c r="I50" s="118" t="s">
        <v>74</v>
      </c>
      <c r="J50" s="118" t="s">
        <v>74</v>
      </c>
      <c r="K50" s="118">
        <v>6</v>
      </c>
      <c r="L50" s="117">
        <v>1732</v>
      </c>
    </row>
    <row r="51" spans="1:12" ht="18.75" customHeight="1" x14ac:dyDescent="0.3">
      <c r="A51" s="106" t="s">
        <v>90</v>
      </c>
      <c r="B51" s="113" t="s">
        <v>75</v>
      </c>
      <c r="C51" s="117">
        <v>18.46</v>
      </c>
      <c r="D51" s="117">
        <v>10.1</v>
      </c>
      <c r="E51" s="117">
        <v>22</v>
      </c>
      <c r="F51" s="118">
        <v>15.7</v>
      </c>
      <c r="G51" s="118" t="s">
        <v>74</v>
      </c>
      <c r="H51" s="118" t="s">
        <v>74</v>
      </c>
      <c r="I51" s="118" t="s">
        <v>74</v>
      </c>
      <c r="J51" s="118" t="s">
        <v>74</v>
      </c>
      <c r="K51" s="118">
        <v>2.7</v>
      </c>
      <c r="L51" s="117">
        <v>1208</v>
      </c>
    </row>
    <row r="52" spans="1:12" ht="18.75" customHeight="1" x14ac:dyDescent="0.3">
      <c r="A52" s="106" t="s">
        <v>185</v>
      </c>
      <c r="B52" s="113" t="s">
        <v>73</v>
      </c>
      <c r="C52" s="117">
        <v>13</v>
      </c>
      <c r="D52" s="117" t="s">
        <v>74</v>
      </c>
      <c r="E52" s="117">
        <v>18</v>
      </c>
      <c r="F52" s="118">
        <v>6.71</v>
      </c>
      <c r="G52" s="118" t="s">
        <v>74</v>
      </c>
      <c r="H52" s="118" t="s">
        <v>74</v>
      </c>
      <c r="I52" s="118" t="s">
        <v>74</v>
      </c>
      <c r="J52" s="118" t="s">
        <v>74</v>
      </c>
      <c r="K52" s="118">
        <v>2.7</v>
      </c>
      <c r="L52" s="117">
        <v>2537</v>
      </c>
    </row>
    <row r="53" spans="1:12" ht="18.75" customHeight="1" x14ac:dyDescent="0.3">
      <c r="A53" s="106" t="s">
        <v>131</v>
      </c>
      <c r="B53" s="113" t="s">
        <v>75</v>
      </c>
      <c r="C53" s="117">
        <v>9</v>
      </c>
      <c r="D53" s="117">
        <v>26.2</v>
      </c>
      <c r="E53" s="117">
        <v>49</v>
      </c>
      <c r="F53" s="118">
        <v>11</v>
      </c>
      <c r="G53" s="118" t="s">
        <v>74</v>
      </c>
      <c r="H53" s="118" t="s">
        <v>74</v>
      </c>
      <c r="I53" s="118" t="s">
        <v>74</v>
      </c>
      <c r="J53" s="118" t="s">
        <v>74</v>
      </c>
      <c r="K53" s="118">
        <v>1.7</v>
      </c>
      <c r="L53" s="117">
        <v>1264</v>
      </c>
    </row>
    <row r="54" spans="1:12" ht="18.75" customHeight="1" x14ac:dyDescent="0.3">
      <c r="A54" s="106" t="s">
        <v>132</v>
      </c>
      <c r="B54" s="113" t="s">
        <v>75</v>
      </c>
      <c r="C54" s="117">
        <v>193</v>
      </c>
      <c r="D54" s="117">
        <v>51.9</v>
      </c>
      <c r="E54" s="117">
        <v>114</v>
      </c>
      <c r="F54" s="118">
        <v>17</v>
      </c>
      <c r="G54" s="118" t="s">
        <v>74</v>
      </c>
      <c r="H54" s="118" t="s">
        <v>74</v>
      </c>
      <c r="I54" s="118" t="s">
        <v>74</v>
      </c>
      <c r="J54" s="118" t="s">
        <v>74</v>
      </c>
      <c r="K54" s="118">
        <v>3.7</v>
      </c>
      <c r="L54" s="117">
        <v>1251</v>
      </c>
    </row>
    <row r="55" spans="1:12" ht="18.75" customHeight="1" x14ac:dyDescent="0.3">
      <c r="A55" s="106" t="s">
        <v>133</v>
      </c>
      <c r="B55" s="113" t="s">
        <v>75</v>
      </c>
      <c r="C55" s="117">
        <v>71</v>
      </c>
      <c r="D55" s="117">
        <v>58.2</v>
      </c>
      <c r="E55" s="117">
        <v>124</v>
      </c>
      <c r="F55" s="118">
        <v>13</v>
      </c>
      <c r="G55" s="118" t="s">
        <v>74</v>
      </c>
      <c r="H55" s="118" t="s">
        <v>74</v>
      </c>
      <c r="I55" s="118" t="s">
        <v>74</v>
      </c>
      <c r="J55" s="118" t="s">
        <v>74</v>
      </c>
      <c r="K55" s="118">
        <v>2.8</v>
      </c>
      <c r="L55" s="117">
        <v>806</v>
      </c>
    </row>
    <row r="56" spans="1:12" ht="18.75" customHeight="1" x14ac:dyDescent="0.3">
      <c r="A56" s="106" t="s">
        <v>134</v>
      </c>
      <c r="B56" s="113" t="s">
        <v>75</v>
      </c>
      <c r="C56" s="117">
        <v>14</v>
      </c>
      <c r="D56" s="117" t="s">
        <v>74</v>
      </c>
      <c r="E56" s="117">
        <v>28</v>
      </c>
      <c r="F56" s="118">
        <v>32</v>
      </c>
      <c r="G56" s="118" t="s">
        <v>74</v>
      </c>
      <c r="H56" s="118" t="s">
        <v>74</v>
      </c>
      <c r="I56" s="118" t="s">
        <v>74</v>
      </c>
      <c r="J56" s="118" t="s">
        <v>74</v>
      </c>
      <c r="K56" s="118" t="s">
        <v>74</v>
      </c>
      <c r="L56" s="117">
        <v>1374</v>
      </c>
    </row>
    <row r="57" spans="1:12" ht="18.75" customHeight="1" x14ac:dyDescent="0.3">
      <c r="A57" s="106" t="s">
        <v>135</v>
      </c>
      <c r="B57" s="113" t="s">
        <v>75</v>
      </c>
      <c r="C57" s="117">
        <v>11</v>
      </c>
      <c r="D57" s="117">
        <v>6.1</v>
      </c>
      <c r="E57" s="117">
        <v>17</v>
      </c>
      <c r="F57" s="118">
        <v>13</v>
      </c>
      <c r="G57" s="118" t="s">
        <v>74</v>
      </c>
      <c r="H57" s="118" t="s">
        <v>74</v>
      </c>
      <c r="I57" s="118" t="s">
        <v>74</v>
      </c>
      <c r="J57" s="118" t="s">
        <v>74</v>
      </c>
      <c r="K57" s="118">
        <v>2.1</v>
      </c>
      <c r="L57" s="117">
        <v>1779</v>
      </c>
    </row>
    <row r="58" spans="1:12" ht="18.75" customHeight="1" x14ac:dyDescent="0.3">
      <c r="A58" s="106" t="s">
        <v>136</v>
      </c>
      <c r="B58" s="113" t="s">
        <v>75</v>
      </c>
      <c r="C58" s="117">
        <v>10</v>
      </c>
      <c r="D58" s="117">
        <v>71.8</v>
      </c>
      <c r="E58" s="117">
        <v>137</v>
      </c>
      <c r="F58" s="118">
        <v>28</v>
      </c>
      <c r="G58" s="118" t="s">
        <v>74</v>
      </c>
      <c r="H58" s="118" t="s">
        <v>74</v>
      </c>
      <c r="I58" s="118" t="s">
        <v>74</v>
      </c>
      <c r="J58" s="118" t="s">
        <v>74</v>
      </c>
      <c r="K58" s="118">
        <v>1.7</v>
      </c>
      <c r="L58" s="117">
        <v>1461</v>
      </c>
    </row>
    <row r="59" spans="1:12" ht="18.75" customHeight="1" x14ac:dyDescent="0.3">
      <c r="A59" s="106" t="s">
        <v>137</v>
      </c>
      <c r="B59" s="113" t="s">
        <v>75</v>
      </c>
      <c r="C59" s="117">
        <v>9.8000000000000007</v>
      </c>
      <c r="D59" s="117">
        <v>24</v>
      </c>
      <c r="E59" s="117">
        <v>56</v>
      </c>
      <c r="F59" s="118">
        <v>19</v>
      </c>
      <c r="G59" s="118" t="s">
        <v>74</v>
      </c>
      <c r="H59" s="118" t="s">
        <v>74</v>
      </c>
      <c r="I59" s="118" t="s">
        <v>74</v>
      </c>
      <c r="J59" s="118" t="s">
        <v>74</v>
      </c>
      <c r="K59" s="118">
        <v>1.6</v>
      </c>
      <c r="L59" s="117">
        <v>1320</v>
      </c>
    </row>
    <row r="60" spans="1:12" ht="18.75" customHeight="1" x14ac:dyDescent="0.3">
      <c r="A60" s="106" t="s">
        <v>138</v>
      </c>
      <c r="B60" s="113" t="s">
        <v>75</v>
      </c>
      <c r="C60" s="117">
        <v>49.4</v>
      </c>
      <c r="D60" s="117">
        <v>3.6</v>
      </c>
      <c r="E60" s="117">
        <v>10</v>
      </c>
      <c r="F60" s="118">
        <v>14</v>
      </c>
      <c r="G60" s="118" t="s">
        <v>74</v>
      </c>
      <c r="H60" s="118" t="s">
        <v>74</v>
      </c>
      <c r="I60" s="118" t="s">
        <v>74</v>
      </c>
      <c r="J60" s="118" t="s">
        <v>74</v>
      </c>
      <c r="K60" s="118">
        <v>1.8</v>
      </c>
      <c r="L60" s="117">
        <v>1229</v>
      </c>
    </row>
    <row r="61" spans="1:12" ht="18.75" customHeight="1" x14ac:dyDescent="0.3">
      <c r="A61" s="106" t="s">
        <v>139</v>
      </c>
      <c r="B61" s="113" t="s">
        <v>75</v>
      </c>
      <c r="C61" s="117">
        <v>8.3000000000000007</v>
      </c>
      <c r="D61" s="117">
        <v>7.3</v>
      </c>
      <c r="E61" s="117">
        <v>20</v>
      </c>
      <c r="F61" s="118">
        <v>20</v>
      </c>
      <c r="G61" s="118" t="s">
        <v>74</v>
      </c>
      <c r="H61" s="118" t="s">
        <v>74</v>
      </c>
      <c r="I61" s="118" t="s">
        <v>74</v>
      </c>
      <c r="J61" s="118" t="s">
        <v>74</v>
      </c>
      <c r="K61" s="118">
        <v>1.8</v>
      </c>
      <c r="L61" s="117">
        <v>1495</v>
      </c>
    </row>
    <row r="62" spans="1:12" ht="18.75" customHeight="1" x14ac:dyDescent="0.3">
      <c r="A62" s="106" t="s">
        <v>140</v>
      </c>
      <c r="B62" s="113" t="s">
        <v>75</v>
      </c>
      <c r="C62" s="117">
        <v>11</v>
      </c>
      <c r="D62" s="117">
        <v>6</v>
      </c>
      <c r="E62" s="117">
        <v>16</v>
      </c>
      <c r="F62" s="118">
        <v>14</v>
      </c>
      <c r="G62" s="118" t="s">
        <v>74</v>
      </c>
      <c r="H62" s="118" t="s">
        <v>74</v>
      </c>
      <c r="I62" s="118" t="s">
        <v>74</v>
      </c>
      <c r="J62" s="118" t="s">
        <v>74</v>
      </c>
      <c r="K62" s="118">
        <v>0.9</v>
      </c>
      <c r="L62" s="117">
        <v>1530</v>
      </c>
    </row>
    <row r="63" spans="1:12" ht="18.75" customHeight="1" x14ac:dyDescent="0.3">
      <c r="A63" s="106" t="s">
        <v>141</v>
      </c>
      <c r="B63" s="113" t="s">
        <v>75</v>
      </c>
      <c r="C63" s="117">
        <v>5.0999999999999996</v>
      </c>
      <c r="D63" s="117">
        <v>11.1</v>
      </c>
      <c r="E63" s="117">
        <v>25</v>
      </c>
      <c r="F63" s="118">
        <v>15</v>
      </c>
      <c r="G63" s="118" t="s">
        <v>74</v>
      </c>
      <c r="H63" s="118" t="s">
        <v>74</v>
      </c>
      <c r="I63" s="118" t="s">
        <v>74</v>
      </c>
      <c r="J63" s="118" t="s">
        <v>74</v>
      </c>
      <c r="K63" s="118">
        <v>1.6</v>
      </c>
      <c r="L63" s="117">
        <v>1410</v>
      </c>
    </row>
    <row r="64" spans="1:12" ht="18.75" customHeight="1" x14ac:dyDescent="0.3">
      <c r="A64" s="106" t="s">
        <v>142</v>
      </c>
      <c r="B64" s="113" t="s">
        <v>75</v>
      </c>
      <c r="C64" s="117">
        <v>11.4</v>
      </c>
      <c r="D64" s="117">
        <v>15.7</v>
      </c>
      <c r="E64" s="117">
        <v>34</v>
      </c>
      <c r="F64" s="118">
        <v>18</v>
      </c>
      <c r="G64" s="118" t="s">
        <v>74</v>
      </c>
      <c r="H64" s="118" t="s">
        <v>74</v>
      </c>
      <c r="I64" s="118" t="s">
        <v>74</v>
      </c>
      <c r="J64" s="118" t="s">
        <v>74</v>
      </c>
      <c r="K64" s="118">
        <v>1.6</v>
      </c>
      <c r="L64" s="117">
        <v>1487</v>
      </c>
    </row>
    <row r="65" spans="1:12" ht="18.75" customHeight="1" x14ac:dyDescent="0.3">
      <c r="A65" s="106" t="s">
        <v>143</v>
      </c>
      <c r="B65" s="113" t="s">
        <v>75</v>
      </c>
      <c r="C65" s="117">
        <v>9.1</v>
      </c>
      <c r="D65" s="117">
        <v>12.2</v>
      </c>
      <c r="E65" s="117">
        <v>25.7</v>
      </c>
      <c r="F65" s="118">
        <v>16</v>
      </c>
      <c r="G65" s="118" t="s">
        <v>74</v>
      </c>
      <c r="H65" s="118" t="s">
        <v>74</v>
      </c>
      <c r="I65" s="118" t="s">
        <v>74</v>
      </c>
      <c r="J65" s="118" t="s">
        <v>74</v>
      </c>
      <c r="K65" s="118">
        <v>1.5</v>
      </c>
      <c r="L65" s="117">
        <v>1481</v>
      </c>
    </row>
    <row r="66" spans="1:12" ht="18.75" customHeight="1" x14ac:dyDescent="0.3">
      <c r="A66" s="106" t="s">
        <v>85</v>
      </c>
      <c r="B66" s="113" t="s">
        <v>75</v>
      </c>
      <c r="C66" s="117">
        <v>12.11</v>
      </c>
      <c r="D66" s="117">
        <v>13.3</v>
      </c>
      <c r="E66" s="117">
        <v>26.67</v>
      </c>
      <c r="F66" s="118">
        <v>17</v>
      </c>
      <c r="G66" s="118" t="s">
        <v>74</v>
      </c>
      <c r="H66" s="118" t="s">
        <v>74</v>
      </c>
      <c r="I66" s="118" t="s">
        <v>74</v>
      </c>
      <c r="J66" s="118" t="s">
        <v>74</v>
      </c>
      <c r="K66" s="118">
        <v>1.6</v>
      </c>
      <c r="L66" s="117">
        <v>1415</v>
      </c>
    </row>
    <row r="67" spans="1:12" ht="18.75" customHeight="1" x14ac:dyDescent="0.3">
      <c r="A67" s="106" t="s">
        <v>144</v>
      </c>
      <c r="B67" s="113" t="s">
        <v>75</v>
      </c>
      <c r="C67" s="117">
        <v>22.7</v>
      </c>
      <c r="D67" s="117">
        <v>23.5</v>
      </c>
      <c r="E67" s="117">
        <v>69</v>
      </c>
      <c r="F67" s="118">
        <v>20</v>
      </c>
      <c r="G67" s="118" t="s">
        <v>74</v>
      </c>
      <c r="H67" s="118" t="s">
        <v>74</v>
      </c>
      <c r="I67" s="118" t="s">
        <v>74</v>
      </c>
      <c r="J67" s="118" t="s">
        <v>74</v>
      </c>
      <c r="K67" s="118">
        <v>1.9</v>
      </c>
      <c r="L67" s="117">
        <v>1554</v>
      </c>
    </row>
    <row r="68" spans="1:12" ht="18.75" customHeight="1" x14ac:dyDescent="0.3">
      <c r="A68" s="106" t="s">
        <v>145</v>
      </c>
      <c r="B68" s="113" t="s">
        <v>75</v>
      </c>
      <c r="C68" s="117">
        <v>11.8</v>
      </c>
      <c r="D68" s="117">
        <v>14.5</v>
      </c>
      <c r="E68" s="117">
        <v>30</v>
      </c>
      <c r="F68" s="118">
        <v>18</v>
      </c>
      <c r="G68" s="118" t="s">
        <v>74</v>
      </c>
      <c r="H68" s="118" t="s">
        <v>74</v>
      </c>
      <c r="I68" s="118" t="s">
        <v>74</v>
      </c>
      <c r="J68" s="118" t="s">
        <v>74</v>
      </c>
      <c r="K68" s="118">
        <v>1.5</v>
      </c>
      <c r="L68" s="117">
        <v>1550</v>
      </c>
    </row>
    <row r="69" spans="1:12" ht="18.75" customHeight="1" x14ac:dyDescent="0.3">
      <c r="A69" s="106" t="s">
        <v>146</v>
      </c>
      <c r="B69" s="113" t="s">
        <v>75</v>
      </c>
      <c r="C69" s="117">
        <v>14</v>
      </c>
      <c r="D69" s="117">
        <v>12.1</v>
      </c>
      <c r="E69" s="117">
        <v>28</v>
      </c>
      <c r="F69" s="118">
        <v>19</v>
      </c>
      <c r="G69" s="118" t="s">
        <v>74</v>
      </c>
      <c r="H69" s="118" t="s">
        <v>74</v>
      </c>
      <c r="I69" s="118" t="s">
        <v>74</v>
      </c>
      <c r="J69" s="118" t="s">
        <v>74</v>
      </c>
      <c r="K69" s="118">
        <v>1.4</v>
      </c>
      <c r="L69" s="117">
        <v>1505</v>
      </c>
    </row>
    <row r="70" spans="1:12" ht="18.75" customHeight="1" x14ac:dyDescent="0.3">
      <c r="A70" s="106" t="s">
        <v>147</v>
      </c>
      <c r="B70" s="113" t="s">
        <v>75</v>
      </c>
      <c r="C70" s="117">
        <v>26</v>
      </c>
      <c r="D70" s="117">
        <v>24.2</v>
      </c>
      <c r="E70" s="117">
        <v>54</v>
      </c>
      <c r="F70" s="118">
        <v>19</v>
      </c>
      <c r="G70" s="118" t="s">
        <v>74</v>
      </c>
      <c r="H70" s="118" t="s">
        <v>74</v>
      </c>
      <c r="I70" s="118" t="s">
        <v>74</v>
      </c>
      <c r="J70" s="118" t="s">
        <v>74</v>
      </c>
      <c r="K70" s="118">
        <v>2.5</v>
      </c>
      <c r="L70" s="117">
        <v>1745</v>
      </c>
    </row>
    <row r="71" spans="1:12" ht="18.75" customHeight="1" x14ac:dyDescent="0.3">
      <c r="A71" s="106" t="s">
        <v>148</v>
      </c>
      <c r="B71" s="113" t="s">
        <v>75</v>
      </c>
      <c r="C71" s="117">
        <v>15</v>
      </c>
      <c r="D71" s="117">
        <v>18.899999999999999</v>
      </c>
      <c r="E71" s="117">
        <v>38</v>
      </c>
      <c r="F71" s="118">
        <v>17</v>
      </c>
      <c r="G71" s="118" t="s">
        <v>74</v>
      </c>
      <c r="H71" s="118" t="s">
        <v>74</v>
      </c>
      <c r="I71" s="118" t="s">
        <v>74</v>
      </c>
      <c r="J71" s="118" t="s">
        <v>74</v>
      </c>
      <c r="K71" s="118">
        <v>2.2999999999999998</v>
      </c>
      <c r="L71" s="117">
        <v>1588</v>
      </c>
    </row>
    <row r="72" spans="1:12" ht="18.75" customHeight="1" x14ac:dyDescent="0.3">
      <c r="A72" s="106" t="s">
        <v>149</v>
      </c>
      <c r="B72" s="113" t="s">
        <v>75</v>
      </c>
      <c r="C72" s="117">
        <v>26</v>
      </c>
      <c r="D72" s="117">
        <v>15.5</v>
      </c>
      <c r="E72" s="117">
        <v>38</v>
      </c>
      <c r="F72" s="118">
        <v>13</v>
      </c>
      <c r="G72" s="118" t="s">
        <v>74</v>
      </c>
      <c r="H72" s="118" t="s">
        <v>74</v>
      </c>
      <c r="I72" s="118" t="s">
        <v>74</v>
      </c>
      <c r="J72" s="118" t="s">
        <v>74</v>
      </c>
      <c r="K72" s="118">
        <v>1.9</v>
      </c>
      <c r="L72" s="117">
        <v>1544</v>
      </c>
    </row>
    <row r="73" spans="1:12" ht="18.75" customHeight="1" x14ac:dyDescent="0.3">
      <c r="A73" s="106" t="s">
        <v>150</v>
      </c>
      <c r="B73" s="113" t="s">
        <v>75</v>
      </c>
      <c r="C73" s="117">
        <v>16</v>
      </c>
      <c r="D73" s="117">
        <v>15.4</v>
      </c>
      <c r="E73" s="117">
        <v>36.799999999999997</v>
      </c>
      <c r="F73" s="118">
        <v>17.2</v>
      </c>
      <c r="G73" s="118" t="s">
        <v>74</v>
      </c>
      <c r="H73" s="118" t="s">
        <v>74</v>
      </c>
      <c r="I73" s="118" t="s">
        <v>74</v>
      </c>
      <c r="J73" s="118" t="s">
        <v>74</v>
      </c>
      <c r="K73" s="118">
        <v>1.8</v>
      </c>
      <c r="L73" s="117">
        <v>1528</v>
      </c>
    </row>
    <row r="74" spans="1:12" ht="18.75" customHeight="1" x14ac:dyDescent="0.3">
      <c r="A74" s="106" t="s">
        <v>151</v>
      </c>
      <c r="B74" s="113" t="s">
        <v>75</v>
      </c>
      <c r="C74" s="117">
        <v>11.1</v>
      </c>
      <c r="D74" s="117">
        <v>21</v>
      </c>
      <c r="E74" s="117">
        <v>45</v>
      </c>
      <c r="F74" s="118">
        <v>17</v>
      </c>
      <c r="G74" s="118" t="s">
        <v>74</v>
      </c>
      <c r="H74" s="118" t="s">
        <v>74</v>
      </c>
      <c r="I74" s="118" t="s">
        <v>74</v>
      </c>
      <c r="J74" s="118" t="s">
        <v>74</v>
      </c>
      <c r="K74" s="118">
        <v>2</v>
      </c>
      <c r="L74" s="117">
        <v>1611</v>
      </c>
    </row>
    <row r="75" spans="1:12" ht="18.75" customHeight="1" x14ac:dyDescent="0.3">
      <c r="A75" s="106" t="s">
        <v>152</v>
      </c>
      <c r="B75" s="113" t="s">
        <v>75</v>
      </c>
      <c r="C75" s="117">
        <v>13.5</v>
      </c>
      <c r="D75" s="117">
        <v>11</v>
      </c>
      <c r="E75" s="117">
        <v>29</v>
      </c>
      <c r="F75" s="118">
        <v>18</v>
      </c>
      <c r="G75" s="118" t="s">
        <v>74</v>
      </c>
      <c r="H75" s="118" t="s">
        <v>74</v>
      </c>
      <c r="I75" s="118" t="s">
        <v>74</v>
      </c>
      <c r="J75" s="118" t="s">
        <v>74</v>
      </c>
      <c r="K75" s="118">
        <v>1.5</v>
      </c>
      <c r="L75" s="117">
        <v>1597</v>
      </c>
    </row>
    <row r="76" spans="1:12" ht="18.75" customHeight="1" x14ac:dyDescent="0.3">
      <c r="A76" s="106" t="s">
        <v>153</v>
      </c>
      <c r="B76" s="113" t="s">
        <v>75</v>
      </c>
      <c r="C76" s="117">
        <v>16</v>
      </c>
      <c r="D76" s="117">
        <v>9.4</v>
      </c>
      <c r="E76" s="117">
        <v>20</v>
      </c>
      <c r="F76" s="118">
        <v>17</v>
      </c>
      <c r="G76" s="118" t="s">
        <v>74</v>
      </c>
      <c r="H76" s="118" t="s">
        <v>74</v>
      </c>
      <c r="I76" s="118" t="s">
        <v>74</v>
      </c>
      <c r="J76" s="118" t="s">
        <v>74</v>
      </c>
      <c r="K76" s="118">
        <v>1.6</v>
      </c>
      <c r="L76" s="117">
        <v>1510</v>
      </c>
    </row>
    <row r="77" spans="1:12" ht="18.75" customHeight="1" x14ac:dyDescent="0.3">
      <c r="A77" s="106" t="s">
        <v>154</v>
      </c>
      <c r="B77" s="113" t="s">
        <v>75</v>
      </c>
      <c r="C77" s="117">
        <v>15</v>
      </c>
      <c r="D77" s="117">
        <v>12</v>
      </c>
      <c r="E77" s="117">
        <v>25</v>
      </c>
      <c r="F77" s="118">
        <v>16</v>
      </c>
      <c r="G77" s="118" t="s">
        <v>74</v>
      </c>
      <c r="H77" s="118" t="s">
        <v>74</v>
      </c>
      <c r="I77" s="118" t="s">
        <v>74</v>
      </c>
      <c r="J77" s="118" t="s">
        <v>74</v>
      </c>
      <c r="K77" s="118">
        <v>1.7</v>
      </c>
      <c r="L77" s="117">
        <v>1605</v>
      </c>
    </row>
    <row r="78" spans="1:12" ht="18.75" customHeight="1" x14ac:dyDescent="0.3">
      <c r="A78" s="106" t="s">
        <v>155</v>
      </c>
      <c r="B78" s="113" t="s">
        <v>75</v>
      </c>
      <c r="C78" s="117">
        <v>59.7</v>
      </c>
      <c r="D78" s="117">
        <v>23</v>
      </c>
      <c r="E78" s="117">
        <v>44</v>
      </c>
      <c r="F78" s="118">
        <v>14</v>
      </c>
      <c r="G78" s="118" t="s">
        <v>74</v>
      </c>
      <c r="H78" s="118" t="s">
        <v>74</v>
      </c>
      <c r="I78" s="118" t="s">
        <v>74</v>
      </c>
      <c r="J78" s="118" t="s">
        <v>74</v>
      </c>
      <c r="K78" s="118">
        <v>2.4</v>
      </c>
      <c r="L78" s="117">
        <v>1502</v>
      </c>
    </row>
    <row r="79" spans="1:12" ht="18.75" customHeight="1" x14ac:dyDescent="0.3">
      <c r="A79" s="106" t="s">
        <v>156</v>
      </c>
      <c r="B79" s="113" t="s">
        <v>75</v>
      </c>
      <c r="C79" s="117">
        <v>22</v>
      </c>
      <c r="D79" s="117">
        <v>14.5</v>
      </c>
      <c r="E79" s="117">
        <v>30</v>
      </c>
      <c r="F79" s="118">
        <v>15</v>
      </c>
      <c r="G79" s="118" t="s">
        <v>74</v>
      </c>
      <c r="H79" s="118" t="s">
        <v>74</v>
      </c>
      <c r="I79" s="118" t="s">
        <v>74</v>
      </c>
      <c r="J79" s="118" t="s">
        <v>74</v>
      </c>
      <c r="K79" s="118">
        <v>2.2000000000000002</v>
      </c>
      <c r="L79" s="117">
        <v>1550</v>
      </c>
    </row>
    <row r="80" spans="1:12" ht="18.75" customHeight="1" x14ac:dyDescent="0.3">
      <c r="A80" s="106" t="s">
        <v>157</v>
      </c>
      <c r="B80" s="113" t="s">
        <v>75</v>
      </c>
      <c r="C80" s="117">
        <v>20</v>
      </c>
      <c r="D80" s="117">
        <v>18.100000000000001</v>
      </c>
      <c r="E80" s="117">
        <v>35</v>
      </c>
      <c r="F80" s="118">
        <v>16</v>
      </c>
      <c r="G80" s="118" t="s">
        <v>74</v>
      </c>
      <c r="H80" s="118" t="s">
        <v>74</v>
      </c>
      <c r="I80" s="118" t="s">
        <v>74</v>
      </c>
      <c r="J80" s="118" t="s">
        <v>74</v>
      </c>
      <c r="K80" s="118">
        <v>1.9</v>
      </c>
      <c r="L80" s="117">
        <v>1590</v>
      </c>
    </row>
    <row r="81" spans="1:12" ht="18.75" customHeight="1" x14ac:dyDescent="0.3">
      <c r="A81" s="106" t="s">
        <v>158</v>
      </c>
      <c r="B81" s="113" t="s">
        <v>75</v>
      </c>
      <c r="C81" s="117">
        <v>21</v>
      </c>
      <c r="D81" s="117">
        <v>16.100000000000001</v>
      </c>
      <c r="E81" s="117">
        <v>32</v>
      </c>
      <c r="F81" s="118">
        <v>17</v>
      </c>
      <c r="G81" s="118" t="s">
        <v>74</v>
      </c>
      <c r="H81" s="118" t="s">
        <v>74</v>
      </c>
      <c r="I81" s="118" t="s">
        <v>74</v>
      </c>
      <c r="J81" s="118" t="s">
        <v>74</v>
      </c>
      <c r="K81" s="118">
        <v>2</v>
      </c>
      <c r="L81" s="117">
        <v>1520</v>
      </c>
    </row>
    <row r="82" spans="1:12" ht="18.75" customHeight="1" x14ac:dyDescent="0.3">
      <c r="A82" s="106" t="s">
        <v>159</v>
      </c>
      <c r="B82" s="113" t="s">
        <v>75</v>
      </c>
      <c r="C82" s="117">
        <v>8.1</v>
      </c>
      <c r="D82" s="117">
        <v>13.9</v>
      </c>
      <c r="E82" s="117">
        <v>28</v>
      </c>
      <c r="F82" s="118">
        <v>10</v>
      </c>
      <c r="G82" s="118" t="s">
        <v>74</v>
      </c>
      <c r="H82" s="118" t="s">
        <v>74</v>
      </c>
      <c r="I82" s="118" t="s">
        <v>74</v>
      </c>
      <c r="J82" s="118" t="s">
        <v>74</v>
      </c>
      <c r="K82" s="118">
        <v>2</v>
      </c>
      <c r="L82" s="117">
        <v>1505</v>
      </c>
    </row>
    <row r="83" spans="1:12" ht="18.75" customHeight="1" x14ac:dyDescent="0.3">
      <c r="A83" s="106" t="s">
        <v>160</v>
      </c>
      <c r="B83" s="113" t="s">
        <v>75</v>
      </c>
      <c r="C83" s="117">
        <v>19</v>
      </c>
      <c r="D83" s="117">
        <v>14.6</v>
      </c>
      <c r="E83" s="117">
        <v>30</v>
      </c>
      <c r="F83" s="118">
        <v>15</v>
      </c>
      <c r="G83" s="118" t="s">
        <v>74</v>
      </c>
      <c r="H83" s="118" t="s">
        <v>74</v>
      </c>
      <c r="I83" s="118" t="s">
        <v>74</v>
      </c>
      <c r="J83" s="118" t="s">
        <v>74</v>
      </c>
      <c r="K83" s="118">
        <v>1.9</v>
      </c>
      <c r="L83" s="117">
        <v>1510</v>
      </c>
    </row>
    <row r="84" spans="1:12" ht="18.75" customHeight="1" x14ac:dyDescent="0.3">
      <c r="A84" s="106" t="s">
        <v>186</v>
      </c>
      <c r="B84" s="113" t="s">
        <v>75</v>
      </c>
      <c r="C84" s="117">
        <v>10.4</v>
      </c>
      <c r="D84" s="117">
        <v>9.1999999999999993</v>
      </c>
      <c r="E84" s="117">
        <v>17</v>
      </c>
      <c r="F84" s="118">
        <v>9</v>
      </c>
      <c r="G84" s="118" t="s">
        <v>74</v>
      </c>
      <c r="H84" s="118" t="s">
        <v>74</v>
      </c>
      <c r="I84" s="118" t="s">
        <v>74</v>
      </c>
      <c r="J84" s="118" t="s">
        <v>74</v>
      </c>
      <c r="K84" s="118">
        <v>1.9</v>
      </c>
      <c r="L84" s="117">
        <v>1633</v>
      </c>
    </row>
    <row r="85" spans="1:12" ht="18.75" customHeight="1" x14ac:dyDescent="0.3">
      <c r="A85" s="106" t="s">
        <v>161</v>
      </c>
      <c r="B85" s="113" t="s">
        <v>75</v>
      </c>
      <c r="C85" s="117">
        <v>18.5</v>
      </c>
      <c r="D85" s="117">
        <v>16.600000000000001</v>
      </c>
      <c r="E85" s="117">
        <v>30</v>
      </c>
      <c r="F85" s="118">
        <v>15</v>
      </c>
      <c r="G85" s="118" t="s">
        <v>74</v>
      </c>
      <c r="H85" s="118" t="s">
        <v>74</v>
      </c>
      <c r="I85" s="118" t="s">
        <v>74</v>
      </c>
      <c r="J85" s="118" t="s">
        <v>74</v>
      </c>
      <c r="K85" s="118">
        <v>2</v>
      </c>
      <c r="L85" s="117">
        <v>1576</v>
      </c>
    </row>
    <row r="86" spans="1:12" ht="18.75" customHeight="1" x14ac:dyDescent="0.3">
      <c r="A86" s="106" t="s">
        <v>77</v>
      </c>
      <c r="B86" s="113" t="s">
        <v>75</v>
      </c>
      <c r="C86" s="117">
        <v>11.9</v>
      </c>
      <c r="D86" s="117">
        <v>13.6</v>
      </c>
      <c r="E86" s="117">
        <v>25</v>
      </c>
      <c r="F86" s="118">
        <v>13</v>
      </c>
      <c r="G86" s="118" t="s">
        <v>74</v>
      </c>
      <c r="H86" s="118" t="s">
        <v>74</v>
      </c>
      <c r="I86" s="118" t="s">
        <v>74</v>
      </c>
      <c r="J86" s="118" t="s">
        <v>74</v>
      </c>
      <c r="K86" s="118">
        <v>1.9</v>
      </c>
      <c r="L86" s="117">
        <v>1542</v>
      </c>
    </row>
    <row r="87" spans="1:12" ht="18.75" customHeight="1" x14ac:dyDescent="0.3">
      <c r="A87" s="106" t="s">
        <v>162</v>
      </c>
      <c r="B87" s="113" t="s">
        <v>75</v>
      </c>
      <c r="C87" s="117">
        <v>18.899999999999999</v>
      </c>
      <c r="D87" s="117">
        <v>14.7</v>
      </c>
      <c r="E87" s="117">
        <v>28</v>
      </c>
      <c r="F87" s="118">
        <v>14</v>
      </c>
      <c r="G87" s="118" t="s">
        <v>74</v>
      </c>
      <c r="H87" s="118" t="s">
        <v>74</v>
      </c>
      <c r="I87" s="118" t="s">
        <v>74</v>
      </c>
      <c r="J87" s="118" t="s">
        <v>74</v>
      </c>
      <c r="K87" s="118">
        <v>2.1</v>
      </c>
      <c r="L87" s="117">
        <v>1598</v>
      </c>
    </row>
    <row r="88" spans="1:12" ht="18.75" customHeight="1" x14ac:dyDescent="0.3">
      <c r="A88" s="106" t="s">
        <v>163</v>
      </c>
      <c r="B88" s="113" t="s">
        <v>75</v>
      </c>
      <c r="C88" s="117">
        <v>16.399999999999999</v>
      </c>
      <c r="D88" s="117">
        <v>119</v>
      </c>
      <c r="E88" s="117">
        <v>227</v>
      </c>
      <c r="F88" s="118">
        <v>21</v>
      </c>
      <c r="G88" s="118" t="s">
        <v>74</v>
      </c>
      <c r="H88" s="118" t="s">
        <v>74</v>
      </c>
      <c r="I88" s="118" t="s">
        <v>74</v>
      </c>
      <c r="J88" s="118" t="s">
        <v>74</v>
      </c>
      <c r="K88" s="118">
        <v>2.8</v>
      </c>
      <c r="L88" s="117">
        <v>1237</v>
      </c>
    </row>
    <row r="89" spans="1:12" ht="18.75" customHeight="1" x14ac:dyDescent="0.3">
      <c r="A89" s="106" t="s">
        <v>164</v>
      </c>
      <c r="B89" s="113" t="s">
        <v>75</v>
      </c>
      <c r="C89" s="117">
        <v>16.5</v>
      </c>
      <c r="D89" s="117">
        <v>35.5</v>
      </c>
      <c r="E89" s="117">
        <v>66</v>
      </c>
      <c r="F89" s="118">
        <v>20</v>
      </c>
      <c r="G89" s="118" t="s">
        <v>74</v>
      </c>
      <c r="H89" s="118" t="s">
        <v>74</v>
      </c>
      <c r="I89" s="118" t="s">
        <v>74</v>
      </c>
      <c r="J89" s="118" t="s">
        <v>74</v>
      </c>
      <c r="K89" s="118">
        <v>2.5</v>
      </c>
      <c r="L89" s="117">
        <v>1577</v>
      </c>
    </row>
    <row r="90" spans="1:12" ht="18.75" customHeight="1" x14ac:dyDescent="0.3">
      <c r="A90" s="106" t="s">
        <v>165</v>
      </c>
      <c r="B90" s="113" t="s">
        <v>75</v>
      </c>
      <c r="C90" s="117">
        <v>15</v>
      </c>
      <c r="D90" s="117">
        <v>31</v>
      </c>
      <c r="E90" s="117">
        <v>60</v>
      </c>
      <c r="F90" s="118">
        <v>19</v>
      </c>
      <c r="G90" s="118" t="s">
        <v>74</v>
      </c>
      <c r="H90" s="118" t="s">
        <v>74</v>
      </c>
      <c r="I90" s="118" t="s">
        <v>74</v>
      </c>
      <c r="J90" s="118" t="s">
        <v>74</v>
      </c>
      <c r="K90" s="118">
        <v>2.4</v>
      </c>
      <c r="L90" s="117">
        <v>1466</v>
      </c>
    </row>
    <row r="91" spans="1:12" ht="18.75" customHeight="1" x14ac:dyDescent="0.3">
      <c r="A91" s="106" t="s">
        <v>187</v>
      </c>
      <c r="B91" s="113" t="s">
        <v>75</v>
      </c>
      <c r="C91" s="117">
        <v>8.1999999999999993</v>
      </c>
      <c r="D91" s="117">
        <v>38.9</v>
      </c>
      <c r="E91" s="117">
        <v>75</v>
      </c>
      <c r="F91" s="118">
        <v>16</v>
      </c>
      <c r="G91" s="118" t="s">
        <v>74</v>
      </c>
      <c r="H91" s="118" t="s">
        <v>74</v>
      </c>
      <c r="I91" s="118" t="s">
        <v>74</v>
      </c>
      <c r="J91" s="118" t="s">
        <v>74</v>
      </c>
      <c r="K91" s="118">
        <v>2.2999999999999998</v>
      </c>
      <c r="L91" s="117">
        <v>1050</v>
      </c>
    </row>
    <row r="92" spans="1:12" ht="18.75" customHeight="1" x14ac:dyDescent="0.3">
      <c r="A92" s="106" t="s">
        <v>166</v>
      </c>
      <c r="B92" s="113" t="s">
        <v>75</v>
      </c>
      <c r="C92" s="117">
        <v>14</v>
      </c>
      <c r="D92" s="117">
        <v>17.7</v>
      </c>
      <c r="E92" s="117">
        <v>65</v>
      </c>
      <c r="F92" s="118">
        <v>18</v>
      </c>
      <c r="G92" s="118" t="s">
        <v>74</v>
      </c>
      <c r="H92" s="118" t="s">
        <v>74</v>
      </c>
      <c r="I92" s="118" t="s">
        <v>74</v>
      </c>
      <c r="J92" s="118" t="s">
        <v>74</v>
      </c>
      <c r="K92" s="118">
        <v>2.2000000000000002</v>
      </c>
      <c r="L92" s="117">
        <v>1280</v>
      </c>
    </row>
    <row r="93" spans="1:12" ht="18.75" customHeight="1" x14ac:dyDescent="0.3">
      <c r="A93" s="106" t="s">
        <v>167</v>
      </c>
      <c r="B93" s="113" t="s">
        <v>75</v>
      </c>
      <c r="C93" s="117">
        <v>12</v>
      </c>
      <c r="D93" s="117">
        <v>14.8</v>
      </c>
      <c r="E93" s="117">
        <v>33</v>
      </c>
      <c r="F93" s="118">
        <v>10</v>
      </c>
      <c r="G93" s="118" t="s">
        <v>74</v>
      </c>
      <c r="H93" s="118" t="s">
        <v>74</v>
      </c>
      <c r="I93" s="118" t="s">
        <v>74</v>
      </c>
      <c r="J93" s="118" t="s">
        <v>74</v>
      </c>
      <c r="K93" s="118">
        <v>2.4</v>
      </c>
      <c r="L93" s="117">
        <v>1599</v>
      </c>
    </row>
    <row r="94" spans="1:12" ht="18.75" customHeight="1" x14ac:dyDescent="0.3">
      <c r="A94" s="106" t="s">
        <v>168</v>
      </c>
      <c r="B94" s="113" t="s">
        <v>75</v>
      </c>
      <c r="C94" s="117">
        <v>13</v>
      </c>
      <c r="D94" s="117">
        <v>21</v>
      </c>
      <c r="E94" s="117">
        <v>45</v>
      </c>
      <c r="F94" s="118">
        <v>15</v>
      </c>
      <c r="G94" s="118" t="s">
        <v>74</v>
      </c>
      <c r="H94" s="118" t="s">
        <v>74</v>
      </c>
      <c r="I94" s="118" t="s">
        <v>74</v>
      </c>
      <c r="J94" s="118" t="s">
        <v>74</v>
      </c>
      <c r="K94" s="118">
        <v>2.2999999999999998</v>
      </c>
      <c r="L94" s="117">
        <v>1450</v>
      </c>
    </row>
    <row r="95" spans="1:12" ht="18.75" customHeight="1" x14ac:dyDescent="0.3">
      <c r="A95" s="106" t="s">
        <v>169</v>
      </c>
      <c r="B95" s="113" t="s">
        <v>75</v>
      </c>
      <c r="C95" s="117">
        <v>16</v>
      </c>
      <c r="D95" s="117">
        <v>25</v>
      </c>
      <c r="E95" s="117">
        <v>55</v>
      </c>
      <c r="F95" s="118">
        <v>15</v>
      </c>
      <c r="G95" s="118" t="s">
        <v>74</v>
      </c>
      <c r="H95" s="118" t="s">
        <v>74</v>
      </c>
      <c r="I95" s="118" t="s">
        <v>74</v>
      </c>
      <c r="J95" s="118" t="s">
        <v>74</v>
      </c>
      <c r="K95" s="118">
        <v>2.4</v>
      </c>
      <c r="L95" s="117">
        <v>1500</v>
      </c>
    </row>
    <row r="96" spans="1:12" ht="18.75" customHeight="1" x14ac:dyDescent="0.3">
      <c r="A96" s="106" t="s">
        <v>78</v>
      </c>
      <c r="B96" s="113" t="s">
        <v>75</v>
      </c>
      <c r="C96" s="117">
        <v>16.5</v>
      </c>
      <c r="D96" s="117">
        <v>26.2</v>
      </c>
      <c r="E96" s="117">
        <v>59</v>
      </c>
      <c r="F96" s="118">
        <v>16</v>
      </c>
      <c r="G96" s="118" t="s">
        <v>74</v>
      </c>
      <c r="H96" s="118" t="s">
        <v>74</v>
      </c>
      <c r="I96" s="118" t="s">
        <v>74</v>
      </c>
      <c r="J96" s="118" t="s">
        <v>74</v>
      </c>
      <c r="K96" s="118">
        <v>2.5</v>
      </c>
      <c r="L96" s="117">
        <v>1410</v>
      </c>
    </row>
    <row r="97" spans="1:12" ht="18.75" customHeight="1" x14ac:dyDescent="0.3">
      <c r="A97" s="106" t="s">
        <v>79</v>
      </c>
      <c r="B97" s="113" t="s">
        <v>75</v>
      </c>
      <c r="C97" s="117">
        <v>37.1</v>
      </c>
      <c r="D97" s="117">
        <v>15.2</v>
      </c>
      <c r="E97" s="117">
        <v>33</v>
      </c>
      <c r="F97" s="118">
        <v>15</v>
      </c>
      <c r="G97" s="118" t="s">
        <v>74</v>
      </c>
      <c r="H97" s="118" t="s">
        <v>74</v>
      </c>
      <c r="I97" s="118" t="s">
        <v>74</v>
      </c>
      <c r="J97" s="118" t="s">
        <v>74</v>
      </c>
      <c r="K97" s="118">
        <v>1.6</v>
      </c>
      <c r="L97" s="117">
        <v>2166</v>
      </c>
    </row>
    <row r="98" spans="1:12" ht="18.75" customHeight="1" x14ac:dyDescent="0.3">
      <c r="A98" s="106" t="s">
        <v>188</v>
      </c>
      <c r="B98" s="113" t="s">
        <v>75</v>
      </c>
      <c r="C98" s="117">
        <v>22</v>
      </c>
      <c r="D98" s="117">
        <v>20</v>
      </c>
      <c r="E98" s="117">
        <v>45</v>
      </c>
      <c r="F98" s="118">
        <v>15</v>
      </c>
      <c r="G98" s="118" t="s">
        <v>74</v>
      </c>
      <c r="H98" s="118" t="s">
        <v>74</v>
      </c>
      <c r="I98" s="118" t="s">
        <v>74</v>
      </c>
      <c r="J98" s="118" t="s">
        <v>74</v>
      </c>
      <c r="K98" s="118">
        <v>1.8</v>
      </c>
      <c r="L98" s="117">
        <v>2070</v>
      </c>
    </row>
    <row r="99" spans="1:12" ht="18.75" customHeight="1" x14ac:dyDescent="0.3">
      <c r="A99" s="106" t="s">
        <v>83</v>
      </c>
      <c r="B99" s="113" t="s">
        <v>75</v>
      </c>
      <c r="C99" s="117">
        <v>8.1</v>
      </c>
      <c r="D99" s="117">
        <v>19.2</v>
      </c>
      <c r="E99" s="117">
        <v>40</v>
      </c>
      <c r="F99" s="118">
        <v>11</v>
      </c>
      <c r="G99" s="118" t="s">
        <v>74</v>
      </c>
      <c r="H99" s="118" t="s">
        <v>74</v>
      </c>
      <c r="I99" s="118" t="s">
        <v>74</v>
      </c>
      <c r="J99" s="118" t="s">
        <v>74</v>
      </c>
      <c r="K99" s="118">
        <v>1.6</v>
      </c>
      <c r="L99" s="117">
        <v>1641</v>
      </c>
    </row>
    <row r="100" spans="1:12" ht="18.75" customHeight="1" x14ac:dyDescent="0.3">
      <c r="A100" s="106" t="s">
        <v>189</v>
      </c>
      <c r="B100" s="113" t="s">
        <v>75</v>
      </c>
      <c r="C100" s="117">
        <v>15</v>
      </c>
      <c r="D100" s="117">
        <v>18</v>
      </c>
      <c r="E100" s="117">
        <v>39</v>
      </c>
      <c r="F100" s="118">
        <v>10</v>
      </c>
      <c r="G100" s="118" t="s">
        <v>74</v>
      </c>
      <c r="H100" s="118" t="s">
        <v>74</v>
      </c>
      <c r="I100" s="118" t="s">
        <v>74</v>
      </c>
      <c r="J100" s="118" t="s">
        <v>74</v>
      </c>
      <c r="K100" s="118">
        <v>1.5</v>
      </c>
      <c r="L100" s="117">
        <v>1560</v>
      </c>
    </row>
    <row r="101" spans="1:12" ht="18.75" customHeight="1" x14ac:dyDescent="0.3">
      <c r="A101" s="106" t="s">
        <v>190</v>
      </c>
      <c r="B101" s="113" t="s">
        <v>75</v>
      </c>
      <c r="C101" s="117">
        <v>112</v>
      </c>
      <c r="D101" s="117">
        <v>62.1</v>
      </c>
      <c r="E101" s="117">
        <v>131</v>
      </c>
      <c r="F101" s="118">
        <v>12</v>
      </c>
      <c r="G101" s="118" t="s">
        <v>74</v>
      </c>
      <c r="H101" s="118" t="s">
        <v>74</v>
      </c>
      <c r="I101" s="118" t="s">
        <v>74</v>
      </c>
      <c r="J101" s="118" t="s">
        <v>74</v>
      </c>
      <c r="K101" s="118">
        <v>2.9</v>
      </c>
      <c r="L101" s="117">
        <v>2370</v>
      </c>
    </row>
    <row r="102" spans="1:12" ht="18.75" customHeight="1" x14ac:dyDescent="0.3">
      <c r="A102" s="106" t="s">
        <v>170</v>
      </c>
      <c r="B102" s="113" t="s">
        <v>75</v>
      </c>
      <c r="C102" s="117">
        <v>18.5</v>
      </c>
      <c r="D102" s="117">
        <v>22.1</v>
      </c>
      <c r="E102" s="117">
        <v>45</v>
      </c>
      <c r="F102" s="118">
        <v>13</v>
      </c>
      <c r="G102" s="118" t="s">
        <v>74</v>
      </c>
      <c r="H102" s="118" t="s">
        <v>74</v>
      </c>
      <c r="I102" s="118" t="s">
        <v>74</v>
      </c>
      <c r="J102" s="118" t="s">
        <v>74</v>
      </c>
      <c r="K102" s="118">
        <v>2.1</v>
      </c>
      <c r="L102" s="117">
        <v>1865</v>
      </c>
    </row>
    <row r="103" spans="1:12" ht="18.75" customHeight="1" x14ac:dyDescent="0.3">
      <c r="A103" s="106" t="s">
        <v>191</v>
      </c>
      <c r="B103" s="113" t="s">
        <v>75</v>
      </c>
      <c r="C103" s="117">
        <v>54.7</v>
      </c>
      <c r="D103" s="117">
        <v>36.1</v>
      </c>
      <c r="E103" s="117">
        <v>77</v>
      </c>
      <c r="F103" s="118">
        <v>12</v>
      </c>
      <c r="G103" s="118" t="s">
        <v>74</v>
      </c>
      <c r="H103" s="118" t="s">
        <v>74</v>
      </c>
      <c r="I103" s="118" t="s">
        <v>74</v>
      </c>
      <c r="J103" s="118" t="s">
        <v>74</v>
      </c>
      <c r="K103" s="118">
        <v>2</v>
      </c>
      <c r="L103" s="117">
        <v>2140</v>
      </c>
    </row>
    <row r="104" spans="1:12" ht="18.75" customHeight="1" x14ac:dyDescent="0.3">
      <c r="A104" s="106" t="s">
        <v>171</v>
      </c>
      <c r="B104" s="113" t="s">
        <v>75</v>
      </c>
      <c r="C104" s="117">
        <v>36.200000000000003</v>
      </c>
      <c r="D104" s="117">
        <v>36</v>
      </c>
      <c r="E104" s="117">
        <v>80</v>
      </c>
      <c r="F104" s="118">
        <v>13</v>
      </c>
      <c r="G104" s="118" t="s">
        <v>74</v>
      </c>
      <c r="H104" s="118" t="s">
        <v>74</v>
      </c>
      <c r="I104" s="118" t="s">
        <v>74</v>
      </c>
      <c r="J104" s="118" t="s">
        <v>74</v>
      </c>
      <c r="K104" s="118">
        <v>1.7</v>
      </c>
      <c r="L104" s="117">
        <v>1750</v>
      </c>
    </row>
    <row r="105" spans="1:12" ht="18.75" customHeight="1" x14ac:dyDescent="0.3">
      <c r="A105" s="106" t="s">
        <v>80</v>
      </c>
      <c r="B105" s="113" t="s">
        <v>75</v>
      </c>
      <c r="C105" s="117">
        <v>31</v>
      </c>
      <c r="D105" s="117">
        <v>16.600000000000001</v>
      </c>
      <c r="E105" s="117">
        <v>34</v>
      </c>
      <c r="F105" s="118">
        <v>13</v>
      </c>
      <c r="G105" s="118" t="s">
        <v>74</v>
      </c>
      <c r="H105" s="118" t="s">
        <v>74</v>
      </c>
      <c r="I105" s="118" t="s">
        <v>74</v>
      </c>
      <c r="J105" s="118" t="s">
        <v>74</v>
      </c>
      <c r="K105" s="118">
        <v>2.2000000000000002</v>
      </c>
      <c r="L105" s="117">
        <v>1890</v>
      </c>
    </row>
    <row r="106" spans="1:12" ht="18.75" customHeight="1" x14ac:dyDescent="0.3">
      <c r="A106" s="106" t="s">
        <v>172</v>
      </c>
      <c r="B106" s="113" t="s">
        <v>75</v>
      </c>
      <c r="C106" s="117">
        <v>42</v>
      </c>
      <c r="D106" s="117">
        <v>25</v>
      </c>
      <c r="E106" s="117">
        <v>55</v>
      </c>
      <c r="F106" s="118">
        <v>14</v>
      </c>
      <c r="G106" s="118" t="s">
        <v>74</v>
      </c>
      <c r="H106" s="118" t="s">
        <v>74</v>
      </c>
      <c r="I106" s="118" t="s">
        <v>74</v>
      </c>
      <c r="J106" s="118" t="s">
        <v>74</v>
      </c>
      <c r="K106" s="118">
        <v>2.1</v>
      </c>
      <c r="L106" s="117">
        <v>1870</v>
      </c>
    </row>
    <row r="107" spans="1:12" ht="18.75" customHeight="1" x14ac:dyDescent="0.3">
      <c r="A107" s="106" t="s">
        <v>173</v>
      </c>
      <c r="B107" s="113" t="s">
        <v>75</v>
      </c>
      <c r="C107" s="117">
        <v>39</v>
      </c>
      <c r="D107" s="117">
        <v>21</v>
      </c>
      <c r="E107" s="117">
        <v>45</v>
      </c>
      <c r="F107" s="118">
        <v>14</v>
      </c>
      <c r="G107" s="118" t="s">
        <v>74</v>
      </c>
      <c r="H107" s="118" t="s">
        <v>74</v>
      </c>
      <c r="I107" s="118" t="s">
        <v>74</v>
      </c>
      <c r="J107" s="118" t="s">
        <v>74</v>
      </c>
      <c r="K107" s="118">
        <v>2</v>
      </c>
      <c r="L107" s="117">
        <v>1890</v>
      </c>
    </row>
    <row r="108" spans="1:12" ht="18.75" customHeight="1" x14ac:dyDescent="0.3">
      <c r="A108" s="106" t="s">
        <v>174</v>
      </c>
      <c r="B108" s="113" t="s">
        <v>75</v>
      </c>
      <c r="C108" s="117">
        <v>22.1</v>
      </c>
      <c r="D108" s="117">
        <v>32.299999999999997</v>
      </c>
      <c r="E108" s="117">
        <v>69</v>
      </c>
      <c r="F108" s="118">
        <v>8</v>
      </c>
      <c r="G108" s="118" t="s">
        <v>74</v>
      </c>
      <c r="H108" s="118" t="s">
        <v>74</v>
      </c>
      <c r="I108" s="118" t="s">
        <v>74</v>
      </c>
      <c r="J108" s="118" t="s">
        <v>74</v>
      </c>
      <c r="K108" s="118">
        <v>1.2</v>
      </c>
      <c r="L108" s="117">
        <v>1418</v>
      </c>
    </row>
    <row r="109" spans="1:12" ht="18.75" customHeight="1" x14ac:dyDescent="0.3">
      <c r="A109" s="106" t="s">
        <v>175</v>
      </c>
      <c r="B109" s="113" t="s">
        <v>75</v>
      </c>
      <c r="C109" s="117">
        <v>30</v>
      </c>
      <c r="D109" s="117">
        <v>30</v>
      </c>
      <c r="E109" s="117">
        <v>55</v>
      </c>
      <c r="F109" s="118">
        <v>10</v>
      </c>
      <c r="G109" s="118" t="s">
        <v>74</v>
      </c>
      <c r="H109" s="118" t="s">
        <v>74</v>
      </c>
      <c r="I109" s="118" t="s">
        <v>74</v>
      </c>
      <c r="J109" s="118" t="s">
        <v>74</v>
      </c>
      <c r="K109" s="118">
        <v>1.8</v>
      </c>
      <c r="L109" s="117">
        <v>1640</v>
      </c>
    </row>
    <row r="110" spans="1:12" ht="18.75" customHeight="1" x14ac:dyDescent="0.3">
      <c r="A110" s="106" t="s">
        <v>176</v>
      </c>
      <c r="B110" s="113" t="s">
        <v>75</v>
      </c>
      <c r="C110" s="117">
        <v>27.6</v>
      </c>
      <c r="D110" s="117">
        <v>11</v>
      </c>
      <c r="E110" s="117">
        <v>22</v>
      </c>
      <c r="F110" s="118">
        <v>13</v>
      </c>
      <c r="G110" s="118" t="s">
        <v>74</v>
      </c>
      <c r="H110" s="118" t="s">
        <v>74</v>
      </c>
      <c r="I110" s="118" t="s">
        <v>74</v>
      </c>
      <c r="J110" s="118" t="s">
        <v>74</v>
      </c>
      <c r="K110" s="118">
        <v>1.7</v>
      </c>
      <c r="L110" s="117">
        <v>1329</v>
      </c>
    </row>
    <row r="111" spans="1:12" ht="18.75" customHeight="1" x14ac:dyDescent="0.3">
      <c r="A111" s="106" t="s">
        <v>192</v>
      </c>
      <c r="B111" s="113" t="s">
        <v>75</v>
      </c>
      <c r="C111" s="117">
        <v>28</v>
      </c>
      <c r="D111" s="117">
        <v>12.6</v>
      </c>
      <c r="E111" s="117">
        <v>25</v>
      </c>
      <c r="F111" s="118">
        <v>15</v>
      </c>
      <c r="G111" s="118" t="s">
        <v>74</v>
      </c>
      <c r="H111" s="118" t="s">
        <v>74</v>
      </c>
      <c r="I111" s="118" t="s">
        <v>74</v>
      </c>
      <c r="J111" s="118" t="s">
        <v>74</v>
      </c>
      <c r="K111" s="118">
        <v>1.9</v>
      </c>
      <c r="L111" s="117">
        <v>1130</v>
      </c>
    </row>
    <row r="112" spans="1:12" ht="18.75" customHeight="1" x14ac:dyDescent="0.3">
      <c r="A112" s="106" t="s">
        <v>177</v>
      </c>
      <c r="B112" s="113" t="s">
        <v>75</v>
      </c>
      <c r="C112" s="117">
        <v>25</v>
      </c>
      <c r="D112" s="117">
        <v>10.5</v>
      </c>
      <c r="E112" s="117">
        <v>21</v>
      </c>
      <c r="F112" s="118">
        <v>14</v>
      </c>
      <c r="G112" s="118" t="s">
        <v>74</v>
      </c>
      <c r="H112" s="118" t="s">
        <v>74</v>
      </c>
      <c r="I112" s="118" t="s">
        <v>74</v>
      </c>
      <c r="J112" s="118" t="s">
        <v>74</v>
      </c>
      <c r="K112" s="118">
        <v>1.8</v>
      </c>
      <c r="L112" s="117">
        <v>1399</v>
      </c>
    </row>
    <row r="113" spans="1:12" ht="18.75" customHeight="1" x14ac:dyDescent="0.3">
      <c r="A113" s="106" t="s">
        <v>178</v>
      </c>
      <c r="B113" s="113" t="s">
        <v>75</v>
      </c>
      <c r="C113" s="117">
        <v>23.2</v>
      </c>
      <c r="D113" s="117">
        <v>11.7</v>
      </c>
      <c r="E113" s="117">
        <v>25</v>
      </c>
      <c r="F113" s="118">
        <v>15</v>
      </c>
      <c r="G113" s="118" t="s">
        <v>74</v>
      </c>
      <c r="H113" s="118" t="s">
        <v>74</v>
      </c>
      <c r="I113" s="118" t="s">
        <v>74</v>
      </c>
      <c r="J113" s="118" t="s">
        <v>74</v>
      </c>
      <c r="K113" s="118">
        <v>1.7</v>
      </c>
      <c r="L113" s="117">
        <v>1453</v>
      </c>
    </row>
    <row r="114" spans="1:12" ht="18.75" customHeight="1" x14ac:dyDescent="0.3">
      <c r="A114" s="106" t="s">
        <v>179</v>
      </c>
      <c r="B114" s="113" t="s">
        <v>73</v>
      </c>
      <c r="C114" s="117">
        <v>4.2</v>
      </c>
      <c r="D114" s="117" t="s">
        <v>74</v>
      </c>
      <c r="E114" s="117">
        <v>43</v>
      </c>
      <c r="F114" s="118">
        <v>9.6</v>
      </c>
      <c r="G114" s="118" t="s">
        <v>74</v>
      </c>
      <c r="H114" s="118" t="s">
        <v>74</v>
      </c>
      <c r="I114" s="118" t="s">
        <v>74</v>
      </c>
      <c r="J114" s="118" t="s">
        <v>74</v>
      </c>
      <c r="K114" s="118">
        <v>0.64</v>
      </c>
      <c r="L114" s="117">
        <v>1270</v>
      </c>
    </row>
    <row r="115" spans="1:12" ht="18.75" customHeight="1" x14ac:dyDescent="0.3">
      <c r="A115" s="106" t="s">
        <v>180</v>
      </c>
      <c r="B115" s="113" t="s">
        <v>75</v>
      </c>
      <c r="C115" s="117">
        <v>24</v>
      </c>
      <c r="D115" s="117">
        <v>11.2</v>
      </c>
      <c r="E115" s="117">
        <v>22</v>
      </c>
      <c r="F115" s="118">
        <v>14</v>
      </c>
      <c r="G115" s="118" t="s">
        <v>74</v>
      </c>
      <c r="H115" s="118" t="s">
        <v>74</v>
      </c>
      <c r="I115" s="118" t="s">
        <v>74</v>
      </c>
      <c r="J115" s="118" t="s">
        <v>74</v>
      </c>
      <c r="K115" s="118">
        <v>1.7</v>
      </c>
      <c r="L115" s="117">
        <v>1420</v>
      </c>
    </row>
    <row r="116" spans="1:12" ht="18.75" customHeight="1" x14ac:dyDescent="0.3">
      <c r="A116" s="106" t="s">
        <v>84</v>
      </c>
      <c r="B116" s="113" t="s">
        <v>75</v>
      </c>
      <c r="C116" s="117">
        <v>22.2</v>
      </c>
      <c r="D116" s="117">
        <v>8.8000000000000007</v>
      </c>
      <c r="E116" s="117">
        <v>19</v>
      </c>
      <c r="F116" s="118">
        <v>11</v>
      </c>
      <c r="G116" s="118" t="s">
        <v>74</v>
      </c>
      <c r="H116" s="118" t="s">
        <v>74</v>
      </c>
      <c r="I116" s="118" t="s">
        <v>74</v>
      </c>
      <c r="J116" s="118" t="s">
        <v>74</v>
      </c>
      <c r="K116" s="118">
        <v>1.7</v>
      </c>
      <c r="L116" s="117">
        <v>1704</v>
      </c>
    </row>
    <row r="117" spans="1:12" ht="18.75" customHeight="1" x14ac:dyDescent="0.3">
      <c r="A117" s="106" t="s">
        <v>76</v>
      </c>
      <c r="B117" s="113" t="s">
        <v>73</v>
      </c>
      <c r="C117" s="117">
        <v>17</v>
      </c>
      <c r="D117" s="117" t="s">
        <v>74</v>
      </c>
      <c r="E117" s="117">
        <v>56</v>
      </c>
      <c r="F117" s="118">
        <v>14.3</v>
      </c>
      <c r="G117" s="118" t="s">
        <v>74</v>
      </c>
      <c r="H117" s="118" t="s">
        <v>74</v>
      </c>
      <c r="I117" s="118" t="s">
        <v>74</v>
      </c>
      <c r="J117" s="118" t="s">
        <v>74</v>
      </c>
      <c r="K117" s="118">
        <v>0.99</v>
      </c>
      <c r="L117" s="117">
        <v>1390</v>
      </c>
    </row>
    <row r="118" spans="1:12" ht="18.75" customHeight="1" x14ac:dyDescent="0.3">
      <c r="A118" s="106" t="s">
        <v>193</v>
      </c>
      <c r="B118" s="113" t="s">
        <v>75</v>
      </c>
      <c r="C118" s="117">
        <v>27</v>
      </c>
      <c r="D118" s="117">
        <v>11</v>
      </c>
      <c r="E118" s="117">
        <v>20</v>
      </c>
      <c r="F118" s="118">
        <v>15</v>
      </c>
      <c r="G118" s="118" t="s">
        <v>74</v>
      </c>
      <c r="H118" s="118" t="s">
        <v>74</v>
      </c>
      <c r="I118" s="118" t="s">
        <v>74</v>
      </c>
      <c r="J118" s="118" t="s">
        <v>74</v>
      </c>
      <c r="K118" s="118">
        <v>1.8</v>
      </c>
      <c r="L118" s="117">
        <v>1670</v>
      </c>
    </row>
    <row r="119" spans="1:12" ht="18.75" customHeight="1" x14ac:dyDescent="0.3">
      <c r="A119" s="106" t="s">
        <v>181</v>
      </c>
      <c r="B119" s="113" t="s">
        <v>75</v>
      </c>
      <c r="C119" s="117">
        <v>30</v>
      </c>
      <c r="D119" s="117">
        <v>15.6</v>
      </c>
      <c r="E119" s="117">
        <v>40</v>
      </c>
      <c r="F119" s="118">
        <v>13</v>
      </c>
      <c r="G119" s="118" t="s">
        <v>74</v>
      </c>
      <c r="H119" s="118" t="s">
        <v>74</v>
      </c>
      <c r="I119" s="118" t="s">
        <v>74</v>
      </c>
      <c r="J119" s="118" t="s">
        <v>74</v>
      </c>
      <c r="K119" s="118">
        <v>1.9</v>
      </c>
      <c r="L119" s="117">
        <v>1720</v>
      </c>
    </row>
    <row r="120" spans="1:12" ht="18.75" customHeight="1" x14ac:dyDescent="0.3">
      <c r="A120" s="106" t="s">
        <v>87</v>
      </c>
      <c r="B120" s="113" t="s">
        <v>75</v>
      </c>
      <c r="C120" s="117">
        <v>5.3</v>
      </c>
      <c r="D120" s="117">
        <v>6</v>
      </c>
      <c r="E120" s="117">
        <v>20</v>
      </c>
      <c r="F120" s="118">
        <v>10</v>
      </c>
      <c r="G120" s="118" t="s">
        <v>74</v>
      </c>
      <c r="H120" s="118" t="s">
        <v>74</v>
      </c>
      <c r="I120" s="118" t="s">
        <v>74</v>
      </c>
      <c r="J120" s="118" t="s">
        <v>74</v>
      </c>
      <c r="K120" s="118">
        <v>1.5</v>
      </c>
      <c r="L120" s="117">
        <v>1610</v>
      </c>
    </row>
    <row r="121" spans="1:12" ht="18.75" customHeight="1" x14ac:dyDescent="0.3">
      <c r="A121" s="106" t="s">
        <v>194</v>
      </c>
      <c r="B121" s="113" t="s">
        <v>75</v>
      </c>
      <c r="C121" s="117">
        <v>25.2</v>
      </c>
      <c r="D121" s="117">
        <v>12.1</v>
      </c>
      <c r="E121" s="117">
        <v>36</v>
      </c>
      <c r="F121" s="118">
        <v>15</v>
      </c>
      <c r="G121" s="118" t="s">
        <v>74</v>
      </c>
      <c r="H121" s="118" t="s">
        <v>74</v>
      </c>
      <c r="I121" s="118" t="s">
        <v>74</v>
      </c>
      <c r="J121" s="118" t="s">
        <v>74</v>
      </c>
      <c r="K121" s="118">
        <v>2.2999999999999998</v>
      </c>
      <c r="L121" s="117">
        <v>1352</v>
      </c>
    </row>
    <row r="122" spans="1:12" ht="18.75" customHeight="1" x14ac:dyDescent="0.3">
      <c r="A122" s="106" t="s">
        <v>182</v>
      </c>
      <c r="B122" s="113" t="s">
        <v>75</v>
      </c>
      <c r="C122" s="117">
        <v>25</v>
      </c>
      <c r="D122" s="117">
        <v>20.6</v>
      </c>
      <c r="E122" s="117">
        <v>50</v>
      </c>
      <c r="F122" s="118">
        <v>23</v>
      </c>
      <c r="G122" s="118" t="s">
        <v>74</v>
      </c>
      <c r="H122" s="118" t="s">
        <v>74</v>
      </c>
      <c r="I122" s="118" t="s">
        <v>74</v>
      </c>
      <c r="J122" s="118" t="s">
        <v>74</v>
      </c>
      <c r="K122" s="118">
        <v>1.6</v>
      </c>
      <c r="L122" s="117">
        <v>2230</v>
      </c>
    </row>
    <row r="123" spans="1:12" ht="18.75" customHeight="1" x14ac:dyDescent="0.3">
      <c r="A123" s="106" t="s">
        <v>195</v>
      </c>
      <c r="B123" s="113" t="s">
        <v>75</v>
      </c>
      <c r="C123" s="117">
        <v>18.18</v>
      </c>
      <c r="D123" s="117">
        <v>9.5</v>
      </c>
      <c r="E123" s="117">
        <v>22</v>
      </c>
      <c r="F123" s="118">
        <v>20</v>
      </c>
      <c r="G123" s="118" t="s">
        <v>74</v>
      </c>
      <c r="H123" s="118" t="s">
        <v>74</v>
      </c>
      <c r="I123" s="118" t="s">
        <v>74</v>
      </c>
      <c r="J123" s="118" t="s">
        <v>74</v>
      </c>
      <c r="K123" s="118">
        <v>1.6</v>
      </c>
      <c r="L123" s="117">
        <v>2220</v>
      </c>
    </row>
    <row r="124" spans="1:12" ht="18.75" customHeight="1" x14ac:dyDescent="0.3">
      <c r="A124" s="106" t="s">
        <v>196</v>
      </c>
      <c r="B124" s="113" t="s">
        <v>75</v>
      </c>
      <c r="C124" s="117">
        <v>24.79</v>
      </c>
      <c r="D124" s="117">
        <v>13.6</v>
      </c>
      <c r="E124" s="117">
        <v>32</v>
      </c>
      <c r="F124" s="118">
        <v>15</v>
      </c>
      <c r="G124" s="118" t="s">
        <v>74</v>
      </c>
      <c r="H124" s="118" t="s">
        <v>74</v>
      </c>
      <c r="I124" s="118" t="s">
        <v>74</v>
      </c>
      <c r="J124" s="118" t="s">
        <v>74</v>
      </c>
      <c r="K124" s="118">
        <v>1.7</v>
      </c>
      <c r="L124" s="117">
        <v>1965</v>
      </c>
    </row>
    <row r="125" spans="1:12" ht="18.75" customHeight="1" x14ac:dyDescent="0.3">
      <c r="A125" s="106" t="s">
        <v>197</v>
      </c>
      <c r="B125" s="113" t="s">
        <v>75</v>
      </c>
      <c r="C125" s="117">
        <v>23.6</v>
      </c>
      <c r="D125" s="117">
        <v>12.6</v>
      </c>
      <c r="E125" s="117">
        <v>35</v>
      </c>
      <c r="F125" s="118">
        <v>19</v>
      </c>
      <c r="G125" s="118" t="s">
        <v>74</v>
      </c>
      <c r="H125" s="118" t="s">
        <v>74</v>
      </c>
      <c r="I125" s="118" t="s">
        <v>74</v>
      </c>
      <c r="J125" s="118" t="s">
        <v>74</v>
      </c>
      <c r="K125" s="118">
        <v>1.4</v>
      </c>
      <c r="L125" s="117">
        <v>2020</v>
      </c>
    </row>
    <row r="126" spans="1:12" ht="18.75" customHeight="1" x14ac:dyDescent="0.3">
      <c r="A126" s="106" t="s">
        <v>198</v>
      </c>
      <c r="B126" s="113" t="s">
        <v>75</v>
      </c>
      <c r="C126" s="117">
        <v>22.6</v>
      </c>
      <c r="D126" s="117">
        <v>12.2</v>
      </c>
      <c r="E126" s="117">
        <v>31</v>
      </c>
      <c r="F126" s="118">
        <v>14</v>
      </c>
      <c r="G126" s="118" t="s">
        <v>74</v>
      </c>
      <c r="H126" s="118" t="s">
        <v>74</v>
      </c>
      <c r="I126" s="118" t="s">
        <v>74</v>
      </c>
      <c r="J126" s="118" t="s">
        <v>74</v>
      </c>
      <c r="K126" s="118">
        <v>1.6</v>
      </c>
      <c r="L126" s="117">
        <v>1657</v>
      </c>
    </row>
    <row r="127" spans="1:12" ht="18.75" customHeight="1" x14ac:dyDescent="0.3">
      <c r="A127" s="106" t="s">
        <v>199</v>
      </c>
      <c r="B127" s="113" t="s">
        <v>75</v>
      </c>
      <c r="C127" s="117">
        <v>25.2</v>
      </c>
      <c r="D127" s="117">
        <v>12.9</v>
      </c>
      <c r="E127" s="117">
        <v>36</v>
      </c>
      <c r="F127" s="118">
        <v>20</v>
      </c>
      <c r="G127" s="118" t="s">
        <v>74</v>
      </c>
      <c r="H127" s="118" t="s">
        <v>74</v>
      </c>
      <c r="I127" s="118" t="s">
        <v>74</v>
      </c>
      <c r="J127" s="118" t="s">
        <v>74</v>
      </c>
      <c r="K127" s="118">
        <v>1.9</v>
      </c>
      <c r="L127" s="117">
        <v>2101</v>
      </c>
    </row>
    <row r="128" spans="1:12" ht="18.75" customHeight="1" x14ac:dyDescent="0.3">
      <c r="A128" s="106" t="s">
        <v>200</v>
      </c>
      <c r="B128" s="113" t="s">
        <v>75</v>
      </c>
      <c r="C128" s="117">
        <v>22.8</v>
      </c>
      <c r="D128" s="117">
        <v>10.4</v>
      </c>
      <c r="E128" s="117">
        <v>29</v>
      </c>
      <c r="F128" s="118">
        <v>15</v>
      </c>
      <c r="G128" s="118" t="s">
        <v>74</v>
      </c>
      <c r="H128" s="118" t="s">
        <v>74</v>
      </c>
      <c r="I128" s="118" t="s">
        <v>74</v>
      </c>
      <c r="J128" s="118" t="s">
        <v>74</v>
      </c>
      <c r="K128" s="118">
        <v>1.7</v>
      </c>
      <c r="L128" s="117">
        <v>1779</v>
      </c>
    </row>
    <row r="129" spans="1:12" ht="18.75" customHeight="1" x14ac:dyDescent="0.3">
      <c r="A129" s="106" t="s">
        <v>201</v>
      </c>
      <c r="B129" s="113" t="s">
        <v>75</v>
      </c>
      <c r="C129" s="117">
        <v>19.350000000000001</v>
      </c>
      <c r="D129" s="117">
        <v>21.3</v>
      </c>
      <c r="E129" s="117">
        <v>37</v>
      </c>
      <c r="F129" s="118">
        <v>20</v>
      </c>
      <c r="G129" s="118" t="s">
        <v>74</v>
      </c>
      <c r="H129" s="118" t="s">
        <v>74</v>
      </c>
      <c r="I129" s="118" t="s">
        <v>74</v>
      </c>
      <c r="J129" s="118" t="s">
        <v>74</v>
      </c>
      <c r="K129" s="118">
        <v>1.6</v>
      </c>
      <c r="L129" s="117">
        <v>2320</v>
      </c>
    </row>
    <row r="130" spans="1:12" ht="18.75" customHeight="1" x14ac:dyDescent="0.3">
      <c r="A130" s="106" t="s">
        <v>202</v>
      </c>
      <c r="B130" s="113" t="s">
        <v>75</v>
      </c>
      <c r="C130" s="117">
        <v>25.3</v>
      </c>
      <c r="D130" s="117">
        <v>12.5</v>
      </c>
      <c r="E130" s="117">
        <v>32</v>
      </c>
      <c r="F130" s="118">
        <v>18</v>
      </c>
      <c r="G130" s="118" t="s">
        <v>74</v>
      </c>
      <c r="H130" s="118" t="s">
        <v>74</v>
      </c>
      <c r="I130" s="118" t="s">
        <v>74</v>
      </c>
      <c r="J130" s="118" t="s">
        <v>74</v>
      </c>
      <c r="K130" s="118">
        <v>1.7</v>
      </c>
      <c r="L130" s="117">
        <v>2065</v>
      </c>
    </row>
    <row r="131" spans="1:12" ht="18.75" customHeight="1" x14ac:dyDescent="0.3">
      <c r="A131" s="106" t="s">
        <v>203</v>
      </c>
      <c r="B131" s="113" t="s">
        <v>75</v>
      </c>
      <c r="C131" s="117">
        <v>21.2</v>
      </c>
      <c r="D131" s="117">
        <v>10.9</v>
      </c>
      <c r="E131" s="117">
        <v>30</v>
      </c>
      <c r="F131" s="118">
        <v>15</v>
      </c>
      <c r="G131" s="118" t="s">
        <v>74</v>
      </c>
      <c r="H131" s="118" t="s">
        <v>74</v>
      </c>
      <c r="I131" s="118" t="s">
        <v>74</v>
      </c>
      <c r="J131" s="118" t="s">
        <v>74</v>
      </c>
      <c r="K131" s="118">
        <v>1.2</v>
      </c>
      <c r="L131" s="117">
        <v>2500</v>
      </c>
    </row>
    <row r="132" spans="1:12" ht="18.75" customHeight="1" x14ac:dyDescent="0.3">
      <c r="A132" s="106" t="s">
        <v>204</v>
      </c>
      <c r="B132" s="113" t="s">
        <v>75</v>
      </c>
      <c r="C132" s="117">
        <v>14.7</v>
      </c>
      <c r="D132" s="117">
        <v>13.9</v>
      </c>
      <c r="E132" s="117">
        <v>36</v>
      </c>
      <c r="F132" s="118">
        <v>16</v>
      </c>
      <c r="G132" s="118" t="s">
        <v>74</v>
      </c>
      <c r="H132" s="118" t="s">
        <v>74</v>
      </c>
      <c r="I132" s="118" t="s">
        <v>74</v>
      </c>
      <c r="J132" s="118" t="s">
        <v>74</v>
      </c>
      <c r="K132" s="118">
        <v>1.7</v>
      </c>
      <c r="L132" s="117">
        <v>2250</v>
      </c>
    </row>
    <row r="133" spans="1:12" ht="18.75" customHeight="1" x14ac:dyDescent="0.3">
      <c r="A133" s="106" t="s">
        <v>86</v>
      </c>
      <c r="B133" s="113" t="s">
        <v>75</v>
      </c>
      <c r="C133" s="117">
        <v>18.600000000000001</v>
      </c>
      <c r="D133" s="117">
        <v>12.4</v>
      </c>
      <c r="E133" s="117">
        <v>34</v>
      </c>
      <c r="F133" s="118">
        <v>17</v>
      </c>
      <c r="G133" s="118" t="s">
        <v>74</v>
      </c>
      <c r="H133" s="118" t="s">
        <v>74</v>
      </c>
      <c r="I133" s="118" t="s">
        <v>74</v>
      </c>
      <c r="J133" s="118" t="s">
        <v>74</v>
      </c>
      <c r="K133" s="118">
        <v>1.5</v>
      </c>
      <c r="L133" s="117">
        <v>2340</v>
      </c>
    </row>
    <row r="134" spans="1:12" ht="18.75" customHeight="1" x14ac:dyDescent="0.3">
      <c r="A134" s="106" t="s">
        <v>205</v>
      </c>
      <c r="B134" s="113" t="s">
        <v>75</v>
      </c>
      <c r="C134" s="117">
        <v>16.8</v>
      </c>
      <c r="D134" s="117">
        <v>12.6</v>
      </c>
      <c r="E134" s="117">
        <v>36</v>
      </c>
      <c r="F134" s="118">
        <v>18</v>
      </c>
      <c r="G134" s="118" t="s">
        <v>74</v>
      </c>
      <c r="H134" s="118" t="s">
        <v>74</v>
      </c>
      <c r="I134" s="118" t="s">
        <v>74</v>
      </c>
      <c r="J134" s="118" t="s">
        <v>74</v>
      </c>
      <c r="K134" s="118">
        <v>1.6</v>
      </c>
      <c r="L134" s="117">
        <v>2056</v>
      </c>
    </row>
    <row r="135" spans="1:12" ht="18.75" customHeight="1" x14ac:dyDescent="0.3">
      <c r="A135" s="106" t="s">
        <v>206</v>
      </c>
      <c r="B135" s="113" t="s">
        <v>75</v>
      </c>
      <c r="C135" s="117">
        <v>25.6</v>
      </c>
      <c r="D135" s="117">
        <v>12.6</v>
      </c>
      <c r="E135" s="117">
        <v>31</v>
      </c>
      <c r="F135" s="118">
        <v>17</v>
      </c>
      <c r="G135" s="118" t="s">
        <v>74</v>
      </c>
      <c r="H135" s="118" t="s">
        <v>74</v>
      </c>
      <c r="I135" s="118" t="s">
        <v>74</v>
      </c>
      <c r="J135" s="118" t="s">
        <v>74</v>
      </c>
      <c r="K135" s="118">
        <v>1.8</v>
      </c>
      <c r="L135" s="117">
        <v>2260</v>
      </c>
    </row>
    <row r="136" spans="1:12" ht="18.75" customHeight="1" x14ac:dyDescent="0.3">
      <c r="A136" s="106" t="s">
        <v>183</v>
      </c>
      <c r="B136" s="113" t="s">
        <v>75</v>
      </c>
      <c r="C136" s="117">
        <v>28.13</v>
      </c>
      <c r="D136" s="117">
        <v>25.1</v>
      </c>
      <c r="E136" s="117">
        <v>62</v>
      </c>
      <c r="F136" s="118">
        <v>14</v>
      </c>
      <c r="G136" s="118" t="s">
        <v>74</v>
      </c>
      <c r="H136" s="118" t="s">
        <v>74</v>
      </c>
      <c r="I136" s="118" t="s">
        <v>74</v>
      </c>
      <c r="J136" s="118" t="s">
        <v>74</v>
      </c>
      <c r="K136" s="118">
        <v>2</v>
      </c>
      <c r="L136" s="117">
        <v>1968</v>
      </c>
    </row>
    <row r="137" spans="1:12" ht="18.75" customHeight="1" x14ac:dyDescent="0.3">
      <c r="A137" s="106" t="s">
        <v>207</v>
      </c>
      <c r="B137" s="113" t="s">
        <v>75</v>
      </c>
      <c r="C137" s="117">
        <v>54.3</v>
      </c>
      <c r="D137" s="117">
        <v>10.7</v>
      </c>
      <c r="E137" s="117">
        <v>34</v>
      </c>
      <c r="F137" s="118">
        <v>32</v>
      </c>
      <c r="G137" s="118" t="s">
        <v>74</v>
      </c>
      <c r="H137" s="118" t="s">
        <v>74</v>
      </c>
      <c r="I137" s="118" t="s">
        <v>74</v>
      </c>
      <c r="J137" s="118" t="s">
        <v>74</v>
      </c>
      <c r="K137" s="118">
        <v>1.4</v>
      </c>
      <c r="L137" s="117">
        <v>2840</v>
      </c>
    </row>
    <row r="138" spans="1:12" ht="18.75" customHeight="1" x14ac:dyDescent="0.3">
      <c r="A138" s="106" t="s">
        <v>208</v>
      </c>
      <c r="B138" s="113" t="s">
        <v>75</v>
      </c>
      <c r="C138" s="117">
        <v>46.2</v>
      </c>
      <c r="D138" s="117">
        <v>12.4</v>
      </c>
      <c r="E138" s="117">
        <v>38</v>
      </c>
      <c r="F138" s="118">
        <v>21</v>
      </c>
      <c r="G138" s="118" t="s">
        <v>74</v>
      </c>
      <c r="H138" s="118" t="s">
        <v>74</v>
      </c>
      <c r="I138" s="118" t="s">
        <v>74</v>
      </c>
      <c r="J138" s="118" t="s">
        <v>74</v>
      </c>
      <c r="K138" s="118">
        <v>1.8</v>
      </c>
      <c r="L138" s="117">
        <v>2250</v>
      </c>
    </row>
    <row r="139" spans="1:12" ht="18.75" customHeight="1" x14ac:dyDescent="0.3">
      <c r="A139" s="106" t="s">
        <v>209</v>
      </c>
      <c r="B139" s="113" t="s">
        <v>75</v>
      </c>
      <c r="C139" s="117">
        <v>38.4</v>
      </c>
      <c r="D139" s="117">
        <v>14.9</v>
      </c>
      <c r="E139" s="117">
        <v>45</v>
      </c>
      <c r="F139" s="118">
        <v>35</v>
      </c>
      <c r="G139" s="118" t="s">
        <v>74</v>
      </c>
      <c r="H139" s="118" t="s">
        <v>74</v>
      </c>
      <c r="I139" s="118" t="s">
        <v>74</v>
      </c>
      <c r="J139" s="118" t="s">
        <v>74</v>
      </c>
      <c r="K139" s="118">
        <v>1.6</v>
      </c>
      <c r="L139" s="117">
        <v>2105</v>
      </c>
    </row>
    <row r="140" spans="1:12" ht="18.75" customHeight="1" x14ac:dyDescent="0.3">
      <c r="A140" s="106" t="s">
        <v>210</v>
      </c>
      <c r="B140" s="113" t="s">
        <v>75</v>
      </c>
      <c r="C140" s="117">
        <v>102.1</v>
      </c>
      <c r="D140" s="117">
        <v>10.1</v>
      </c>
      <c r="E140" s="117">
        <v>29</v>
      </c>
      <c r="F140" s="118">
        <v>13</v>
      </c>
      <c r="G140" s="118" t="s">
        <v>74</v>
      </c>
      <c r="H140" s="118" t="s">
        <v>74</v>
      </c>
      <c r="I140" s="118" t="s">
        <v>74</v>
      </c>
      <c r="J140" s="118" t="s">
        <v>74</v>
      </c>
      <c r="K140" s="118">
        <v>2</v>
      </c>
      <c r="L140" s="117">
        <v>2330</v>
      </c>
    </row>
    <row r="141" spans="1:12" ht="18.75" customHeight="1" x14ac:dyDescent="0.3">
      <c r="A141" s="106" t="s">
        <v>211</v>
      </c>
      <c r="B141" s="113" t="s">
        <v>75</v>
      </c>
      <c r="C141" s="117">
        <v>46.3</v>
      </c>
      <c r="D141" s="117">
        <v>10.1</v>
      </c>
      <c r="E141" s="117">
        <v>32</v>
      </c>
      <c r="F141" s="118">
        <v>19</v>
      </c>
      <c r="G141" s="118" t="s">
        <v>74</v>
      </c>
      <c r="H141" s="118" t="s">
        <v>74</v>
      </c>
      <c r="I141" s="118" t="s">
        <v>74</v>
      </c>
      <c r="J141" s="118" t="s">
        <v>74</v>
      </c>
      <c r="K141" s="118">
        <v>1.9</v>
      </c>
      <c r="L141" s="117">
        <v>2130</v>
      </c>
    </row>
    <row r="142" spans="1:12" ht="18.75" customHeight="1" x14ac:dyDescent="0.3">
      <c r="A142" s="106" t="s">
        <v>212</v>
      </c>
      <c r="B142" s="113" t="s">
        <v>75</v>
      </c>
      <c r="C142" s="117">
        <v>68.5</v>
      </c>
      <c r="D142" s="117">
        <v>15.2</v>
      </c>
      <c r="E142" s="117">
        <v>42</v>
      </c>
      <c r="F142" s="118">
        <v>22</v>
      </c>
      <c r="G142" s="118" t="s">
        <v>74</v>
      </c>
      <c r="H142" s="118" t="s">
        <v>74</v>
      </c>
      <c r="I142" s="118" t="s">
        <v>74</v>
      </c>
      <c r="J142" s="118" t="s">
        <v>74</v>
      </c>
      <c r="K142" s="118">
        <v>2.1</v>
      </c>
      <c r="L142" s="117">
        <v>2220</v>
      </c>
    </row>
    <row r="143" spans="1:12" ht="18.75" customHeight="1" x14ac:dyDescent="0.3">
      <c r="A143" s="106" t="s">
        <v>213</v>
      </c>
      <c r="B143" s="113" t="s">
        <v>75</v>
      </c>
      <c r="C143" s="117">
        <v>56.2</v>
      </c>
      <c r="D143" s="117">
        <v>11.4</v>
      </c>
      <c r="E143" s="117">
        <v>35</v>
      </c>
      <c r="F143" s="118">
        <v>21</v>
      </c>
      <c r="G143" s="118" t="s">
        <v>74</v>
      </c>
      <c r="H143" s="118" t="s">
        <v>74</v>
      </c>
      <c r="I143" s="118" t="s">
        <v>74</v>
      </c>
      <c r="J143" s="118" t="s">
        <v>74</v>
      </c>
      <c r="K143" s="118">
        <v>1.8</v>
      </c>
      <c r="L143" s="117">
        <v>2120</v>
      </c>
    </row>
    <row r="144" spans="1:12" ht="18.75" customHeight="1" x14ac:dyDescent="0.3">
      <c r="A144" s="106" t="s">
        <v>214</v>
      </c>
      <c r="B144" s="113" t="s">
        <v>75</v>
      </c>
      <c r="C144" s="117">
        <v>14.7</v>
      </c>
      <c r="D144" s="117">
        <v>13.4</v>
      </c>
      <c r="E144" s="117">
        <v>45</v>
      </c>
      <c r="F144" s="118">
        <v>23</v>
      </c>
      <c r="G144" s="118" t="s">
        <v>74</v>
      </c>
      <c r="H144" s="118" t="s">
        <v>74</v>
      </c>
      <c r="I144" s="118" t="s">
        <v>74</v>
      </c>
      <c r="J144" s="118" t="s">
        <v>74</v>
      </c>
      <c r="K144" s="118">
        <v>1.7</v>
      </c>
      <c r="L144" s="117">
        <v>1510</v>
      </c>
    </row>
    <row r="145" spans="1:12" ht="18.75" customHeight="1" x14ac:dyDescent="0.3">
      <c r="A145" s="106" t="s">
        <v>215</v>
      </c>
      <c r="B145" s="113" t="s">
        <v>75</v>
      </c>
      <c r="C145" s="117">
        <v>41.5</v>
      </c>
      <c r="D145" s="117">
        <v>12.6</v>
      </c>
      <c r="E145" s="117">
        <v>37</v>
      </c>
      <c r="F145" s="118">
        <v>17</v>
      </c>
      <c r="G145" s="118" t="s">
        <v>74</v>
      </c>
      <c r="H145" s="118" t="s">
        <v>74</v>
      </c>
      <c r="I145" s="118" t="s">
        <v>74</v>
      </c>
      <c r="J145" s="118" t="s">
        <v>74</v>
      </c>
      <c r="K145" s="118">
        <v>2.1</v>
      </c>
      <c r="L145" s="117">
        <v>1690</v>
      </c>
    </row>
    <row r="146" spans="1:12" ht="18.75" customHeight="1" x14ac:dyDescent="0.3">
      <c r="A146" s="106" t="s">
        <v>216</v>
      </c>
      <c r="B146" s="113" t="s">
        <v>75</v>
      </c>
      <c r="C146" s="117">
        <v>67.400000000000006</v>
      </c>
      <c r="D146" s="117">
        <v>10.1</v>
      </c>
      <c r="E146" s="117">
        <v>30</v>
      </c>
      <c r="F146" s="118">
        <v>11</v>
      </c>
      <c r="G146" s="118" t="s">
        <v>74</v>
      </c>
      <c r="H146" s="118" t="s">
        <v>74</v>
      </c>
      <c r="I146" s="118" t="s">
        <v>74</v>
      </c>
      <c r="J146" s="118" t="s">
        <v>74</v>
      </c>
      <c r="K146" s="118">
        <v>2.4</v>
      </c>
      <c r="L146" s="117">
        <v>1874</v>
      </c>
    </row>
    <row r="147" spans="1:12" ht="18.75" customHeight="1" x14ac:dyDescent="0.3">
      <c r="A147" s="106" t="s">
        <v>217</v>
      </c>
      <c r="B147" s="113" t="s">
        <v>75</v>
      </c>
      <c r="C147" s="117">
        <v>53.2</v>
      </c>
      <c r="D147" s="117">
        <v>23</v>
      </c>
      <c r="E147" s="117">
        <v>56</v>
      </c>
      <c r="F147" s="118">
        <v>23</v>
      </c>
      <c r="G147" s="118" t="s">
        <v>74</v>
      </c>
      <c r="H147" s="118" t="s">
        <v>74</v>
      </c>
      <c r="I147" s="118" t="s">
        <v>74</v>
      </c>
      <c r="J147" s="118" t="s">
        <v>74</v>
      </c>
      <c r="K147" s="118">
        <v>3.1</v>
      </c>
      <c r="L147" s="117">
        <v>1760</v>
      </c>
    </row>
    <row r="148" spans="1:12" ht="18.75" customHeight="1" x14ac:dyDescent="0.3">
      <c r="A148" s="106"/>
      <c r="B148" s="113"/>
      <c r="C148" s="117"/>
      <c r="D148" s="117"/>
      <c r="E148" s="117"/>
      <c r="F148" s="118"/>
      <c r="G148" s="118"/>
      <c r="H148" s="118"/>
      <c r="I148" s="118"/>
      <c r="J148" s="118"/>
      <c r="K148" s="118"/>
      <c r="L148" s="117"/>
    </row>
    <row r="149" spans="1:12" ht="18.75" customHeight="1" x14ac:dyDescent="0.3">
      <c r="A149" s="106"/>
      <c r="B149" s="113"/>
      <c r="C149" s="117"/>
      <c r="D149" s="117"/>
      <c r="E149" s="117"/>
      <c r="F149" s="118"/>
      <c r="G149" s="118"/>
      <c r="H149" s="118"/>
      <c r="I149" s="118"/>
      <c r="J149" s="118"/>
      <c r="K149" s="118"/>
      <c r="L149" s="117"/>
    </row>
    <row r="150" spans="1:12" ht="18.75" customHeight="1" x14ac:dyDescent="0.3">
      <c r="A150" s="107"/>
      <c r="B150" s="114"/>
      <c r="C150" s="119"/>
      <c r="D150" s="119"/>
      <c r="E150" s="119"/>
      <c r="F150" s="120"/>
      <c r="G150" s="120"/>
      <c r="H150" s="120"/>
      <c r="I150" s="120"/>
      <c r="J150" s="120"/>
      <c r="K150" s="120"/>
      <c r="L150" s="119"/>
    </row>
    <row r="151" spans="1:12" ht="14.4" x14ac:dyDescent="0.3"/>
    <row r="152" spans="1:12" ht="14.4" x14ac:dyDescent="0.3"/>
    <row r="153" spans="1:12" s="109" customFormat="1" ht="17.25" customHeight="1" x14ac:dyDescent="0.3">
      <c r="A153" s="108" t="s">
        <v>1</v>
      </c>
    </row>
    <row r="154" spans="1:12" s="109" customFormat="1" ht="17.25" customHeight="1" x14ac:dyDescent="0.3">
      <c r="A154" s="108" t="s">
        <v>2</v>
      </c>
    </row>
    <row r="155" spans="1:12" ht="24.75" customHeight="1" x14ac:dyDescent="0.3"/>
    <row r="157" spans="1:12" ht="15" customHeight="1" x14ac:dyDescent="0.3">
      <c r="A157" s="123"/>
      <c r="B157" s="124"/>
      <c r="C157" s="125"/>
      <c r="D157" s="125"/>
      <c r="E157" s="125"/>
      <c r="F157" s="125"/>
      <c r="G157" s="125"/>
      <c r="H157" s="125"/>
      <c r="I157" s="125"/>
      <c r="J157" s="125"/>
      <c r="K157" s="125"/>
      <c r="L157" s="125"/>
    </row>
    <row r="158" spans="1:12" ht="15" customHeight="1" x14ac:dyDescent="0.3">
      <c r="A158" s="126"/>
      <c r="B158" s="124"/>
      <c r="C158" s="125"/>
      <c r="D158" s="125"/>
      <c r="E158" s="125"/>
      <c r="F158" s="125"/>
      <c r="G158" s="125"/>
      <c r="H158" s="125"/>
      <c r="I158" s="125"/>
      <c r="J158" s="125"/>
      <c r="K158" s="125"/>
      <c r="L158" s="125"/>
    </row>
    <row r="159" spans="1:12" ht="15" customHeight="1" x14ac:dyDescent="0.3">
      <c r="A159" s="127"/>
      <c r="B159" s="128"/>
      <c r="C159" s="125"/>
      <c r="D159" s="125"/>
      <c r="E159" s="125"/>
      <c r="F159" s="125"/>
      <c r="G159" s="125"/>
      <c r="H159" s="125"/>
      <c r="I159" s="125"/>
      <c r="J159" s="125"/>
      <c r="K159" s="125"/>
      <c r="L159" s="125"/>
    </row>
    <row r="160" spans="1:12" ht="15" customHeight="1" x14ac:dyDescent="0.3">
      <c r="A160" s="127"/>
      <c r="B160"/>
      <c r="C160" s="129"/>
      <c r="D160" s="129"/>
      <c r="E160" s="129"/>
      <c r="F160" s="129"/>
      <c r="G160" s="129"/>
      <c r="H160" s="129"/>
      <c r="I160" s="129"/>
      <c r="J160" s="129"/>
      <c r="K160" s="129"/>
      <c r="L160" s="129"/>
    </row>
  </sheetData>
  <mergeCells count="1">
    <mergeCell ref="A1:L1"/>
  </mergeCells>
  <conditionalFormatting sqref="C3:C150 L3:L150">
    <cfRule type="cellIs" dxfId="0" priority="6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46FC6-B870-4B7A-AD04-7198EAD5D963}">
  <dimension ref="A1:Y42"/>
  <sheetViews>
    <sheetView workbookViewId="0">
      <pane xSplit="1" ySplit="6" topLeftCell="B18" activePane="bottomRight" state="frozen"/>
      <selection pane="topRight" activeCell="B1" sqref="B1"/>
      <selection pane="bottomLeft" activeCell="A7" sqref="A7"/>
      <selection pane="bottomRight" activeCell="Q21" sqref="Q21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40" t="s">
        <v>7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2"/>
    </row>
    <row r="2" spans="1:25" x14ac:dyDescent="0.3">
      <c r="A2" s="6" t="s">
        <v>16</v>
      </c>
      <c r="B2" s="11" t="s">
        <v>219</v>
      </c>
      <c r="C2" s="122" t="s">
        <v>218</v>
      </c>
      <c r="D2" s="143" t="s">
        <v>220</v>
      </c>
      <c r="E2" s="144"/>
      <c r="F2" s="144"/>
      <c r="G2" s="145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3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4" t="s">
        <v>15</v>
      </c>
      <c r="B4" s="35">
        <v>17.32</v>
      </c>
      <c r="C4" s="35">
        <v>17.32</v>
      </c>
      <c r="D4" s="35">
        <v>17.32</v>
      </c>
      <c r="E4" s="35">
        <v>17.32</v>
      </c>
      <c r="F4" s="35">
        <v>17.32</v>
      </c>
      <c r="G4" s="35">
        <v>17.32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5">
      <c r="A5" s="5"/>
      <c r="B5" s="135" t="s">
        <v>221</v>
      </c>
      <c r="C5" s="135"/>
      <c r="D5" s="135"/>
      <c r="E5" s="135"/>
      <c r="F5" s="135"/>
      <c r="G5" s="136"/>
      <c r="H5" s="137" t="s">
        <v>17</v>
      </c>
      <c r="I5" s="138"/>
      <c r="J5" s="138"/>
      <c r="K5" s="138"/>
      <c r="L5" s="138"/>
      <c r="M5" s="139"/>
      <c r="N5" s="137" t="s">
        <v>55</v>
      </c>
      <c r="O5" s="138"/>
      <c r="P5" s="138"/>
      <c r="Q5" s="138"/>
      <c r="R5" s="138"/>
      <c r="S5" s="139"/>
      <c r="T5" s="1"/>
      <c r="U5" s="1"/>
      <c r="V5" s="1"/>
      <c r="W5" s="1"/>
      <c r="X5" s="1"/>
      <c r="Y5" s="1"/>
    </row>
    <row r="6" spans="1:25" ht="15" thickBot="1" x14ac:dyDescent="0.35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41" t="s">
        <v>54</v>
      </c>
    </row>
    <row r="7" spans="1:25" x14ac:dyDescent="0.3">
      <c r="A7" s="93">
        <v>44562</v>
      </c>
      <c r="B7" s="13">
        <v>73</v>
      </c>
      <c r="C7" s="13">
        <v>55</v>
      </c>
      <c r="D7" s="13">
        <v>0</v>
      </c>
      <c r="E7" s="13">
        <v>0</v>
      </c>
      <c r="F7" s="13">
        <v>0</v>
      </c>
      <c r="G7" s="14">
        <v>158</v>
      </c>
      <c r="H7" s="15">
        <v>23</v>
      </c>
      <c r="I7" s="15">
        <v>18</v>
      </c>
      <c r="J7" s="15">
        <v>0</v>
      </c>
      <c r="K7" s="13">
        <v>0</v>
      </c>
      <c r="L7" s="13">
        <v>0</v>
      </c>
      <c r="M7" s="14">
        <v>50</v>
      </c>
      <c r="N7" s="15"/>
      <c r="O7" s="15"/>
      <c r="P7" s="15"/>
      <c r="Q7" s="15"/>
      <c r="R7" s="15"/>
      <c r="S7" s="15"/>
    </row>
    <row r="8" spans="1:25" x14ac:dyDescent="0.3">
      <c r="A8" s="94">
        <v>44593</v>
      </c>
      <c r="B8" s="16">
        <v>75</v>
      </c>
      <c r="C8" s="16">
        <v>59</v>
      </c>
      <c r="D8" s="16">
        <v>0</v>
      </c>
      <c r="E8" s="16">
        <v>0</v>
      </c>
      <c r="F8" s="16">
        <v>0</v>
      </c>
      <c r="G8" s="17">
        <v>145</v>
      </c>
      <c r="H8" s="18">
        <v>26</v>
      </c>
      <c r="I8" s="18">
        <v>21</v>
      </c>
      <c r="J8" s="18">
        <v>0</v>
      </c>
      <c r="K8" s="18">
        <v>0</v>
      </c>
      <c r="L8" s="18">
        <v>0</v>
      </c>
      <c r="M8" s="18">
        <v>48</v>
      </c>
      <c r="N8" s="18"/>
      <c r="O8" s="18"/>
      <c r="P8" s="18"/>
      <c r="Q8" s="18"/>
      <c r="R8" s="18"/>
      <c r="S8" s="18"/>
    </row>
    <row r="9" spans="1:25" x14ac:dyDescent="0.3">
      <c r="A9" s="94">
        <v>44621</v>
      </c>
      <c r="B9" s="16">
        <v>0</v>
      </c>
      <c r="C9" s="16">
        <v>4</v>
      </c>
      <c r="D9" s="16">
        <v>3</v>
      </c>
      <c r="E9" s="16">
        <v>0</v>
      </c>
      <c r="F9" s="16">
        <v>0</v>
      </c>
      <c r="G9" s="17">
        <v>2</v>
      </c>
      <c r="H9" s="18">
        <v>0</v>
      </c>
      <c r="I9" s="18">
        <v>1</v>
      </c>
      <c r="J9" s="18">
        <v>1</v>
      </c>
      <c r="K9" s="18">
        <v>0</v>
      </c>
      <c r="L9" s="18">
        <v>0</v>
      </c>
      <c r="M9" s="18">
        <v>1</v>
      </c>
      <c r="N9" s="18"/>
      <c r="O9" s="18"/>
      <c r="P9" s="18"/>
      <c r="Q9" s="18"/>
      <c r="R9" s="18"/>
      <c r="S9" s="18"/>
    </row>
    <row r="10" spans="1:25" x14ac:dyDescent="0.3">
      <c r="A10" s="94">
        <v>44652</v>
      </c>
      <c r="B10" s="16">
        <v>0</v>
      </c>
      <c r="C10" s="16">
        <v>0</v>
      </c>
      <c r="D10" s="16">
        <v>0</v>
      </c>
      <c r="E10" s="16">
        <v>92</v>
      </c>
      <c r="F10" s="16">
        <v>72</v>
      </c>
      <c r="G10" s="17">
        <v>182</v>
      </c>
      <c r="H10" s="18">
        <v>0</v>
      </c>
      <c r="I10" s="18">
        <v>0</v>
      </c>
      <c r="J10" s="18">
        <v>0</v>
      </c>
      <c r="K10" s="18">
        <v>30</v>
      </c>
      <c r="L10" s="18">
        <v>23</v>
      </c>
      <c r="M10" s="18">
        <v>60</v>
      </c>
      <c r="N10" s="18"/>
      <c r="O10" s="18"/>
      <c r="P10" s="18"/>
      <c r="Q10" s="18"/>
      <c r="R10" s="18"/>
      <c r="S10" s="18"/>
    </row>
    <row r="11" spans="1:25" x14ac:dyDescent="0.3">
      <c r="A11" s="94">
        <v>44682</v>
      </c>
      <c r="B11" s="16">
        <v>0</v>
      </c>
      <c r="C11" s="16">
        <v>0</v>
      </c>
      <c r="D11" s="16">
        <v>0</v>
      </c>
      <c r="E11" s="16">
        <v>45</v>
      </c>
      <c r="F11" s="16">
        <v>37</v>
      </c>
      <c r="G11" s="17">
        <v>90</v>
      </c>
      <c r="H11" s="18">
        <v>0</v>
      </c>
      <c r="I11" s="18">
        <v>0</v>
      </c>
      <c r="J11" s="18">
        <v>0</v>
      </c>
      <c r="K11" s="18">
        <v>11</v>
      </c>
      <c r="L11" s="18">
        <v>9</v>
      </c>
      <c r="M11" s="18">
        <v>20</v>
      </c>
      <c r="N11" s="18"/>
      <c r="O11" s="18"/>
      <c r="P11" s="18"/>
      <c r="Q11" s="18"/>
      <c r="R11" s="18"/>
      <c r="S11" s="18"/>
    </row>
    <row r="12" spans="1:25" x14ac:dyDescent="0.3">
      <c r="A12" s="94">
        <v>44713</v>
      </c>
      <c r="B12" s="16">
        <v>0</v>
      </c>
      <c r="C12" s="16">
        <v>0</v>
      </c>
      <c r="D12" s="16">
        <v>41</v>
      </c>
      <c r="E12" s="16">
        <v>28</v>
      </c>
      <c r="F12" s="16">
        <v>0</v>
      </c>
      <c r="G12" s="17">
        <v>67</v>
      </c>
      <c r="H12" s="18">
        <v>0</v>
      </c>
      <c r="I12" s="18">
        <v>0</v>
      </c>
      <c r="J12" s="18">
        <v>6</v>
      </c>
      <c r="K12" s="18">
        <v>3</v>
      </c>
      <c r="L12" s="18">
        <v>0</v>
      </c>
      <c r="M12" s="18">
        <v>8</v>
      </c>
      <c r="N12" s="18"/>
      <c r="O12" s="18"/>
      <c r="P12" s="18"/>
      <c r="Q12" s="18"/>
      <c r="R12" s="18"/>
      <c r="S12" s="18"/>
    </row>
    <row r="13" spans="1:25" x14ac:dyDescent="0.3">
      <c r="A13" s="94">
        <v>44743</v>
      </c>
      <c r="B13" s="16">
        <v>53</v>
      </c>
      <c r="C13" s="16">
        <v>35</v>
      </c>
      <c r="D13" s="16">
        <v>0</v>
      </c>
      <c r="E13" s="16">
        <v>0</v>
      </c>
      <c r="F13" s="16">
        <v>0</v>
      </c>
      <c r="G13" s="17">
        <v>87</v>
      </c>
      <c r="H13" s="18">
        <v>13</v>
      </c>
      <c r="I13" s="18">
        <v>7</v>
      </c>
      <c r="J13" s="18">
        <v>0</v>
      </c>
      <c r="K13" s="18">
        <v>0</v>
      </c>
      <c r="L13" s="18">
        <v>0</v>
      </c>
      <c r="M13" s="18">
        <v>15</v>
      </c>
      <c r="N13" s="18"/>
      <c r="O13" s="18"/>
      <c r="P13" s="18"/>
      <c r="Q13" s="18"/>
      <c r="R13" s="18"/>
      <c r="S13" s="18"/>
    </row>
    <row r="14" spans="1:25" x14ac:dyDescent="0.3">
      <c r="A14" s="94">
        <v>44774</v>
      </c>
      <c r="B14" s="16">
        <v>0</v>
      </c>
      <c r="C14" s="16">
        <v>0</v>
      </c>
      <c r="D14" s="16">
        <v>57</v>
      </c>
      <c r="E14" s="16">
        <v>44</v>
      </c>
      <c r="F14" s="16">
        <v>0</v>
      </c>
      <c r="G14" s="17">
        <v>93</v>
      </c>
      <c r="H14" s="18">
        <v>0</v>
      </c>
      <c r="I14" s="18">
        <v>0</v>
      </c>
      <c r="J14" s="18">
        <v>13</v>
      </c>
      <c r="K14" s="18">
        <v>10</v>
      </c>
      <c r="L14" s="18">
        <v>0</v>
      </c>
      <c r="M14" s="18">
        <v>18</v>
      </c>
      <c r="N14" s="18"/>
      <c r="O14" s="18"/>
      <c r="P14" s="18"/>
      <c r="Q14" s="18"/>
      <c r="R14" s="18"/>
      <c r="S14" s="18"/>
    </row>
    <row r="15" spans="1:25" x14ac:dyDescent="0.3">
      <c r="A15" s="94">
        <v>44805</v>
      </c>
      <c r="B15" s="16">
        <v>0</v>
      </c>
      <c r="C15" s="16">
        <v>0</v>
      </c>
      <c r="D15" s="16">
        <v>43</v>
      </c>
      <c r="E15" s="16">
        <v>29</v>
      </c>
      <c r="F15" s="16">
        <v>0</v>
      </c>
      <c r="G15" s="17">
        <v>80</v>
      </c>
      <c r="H15" s="18">
        <v>0</v>
      </c>
      <c r="I15" s="18">
        <v>0</v>
      </c>
      <c r="J15" s="18">
        <v>7</v>
      </c>
      <c r="K15" s="18">
        <v>4</v>
      </c>
      <c r="L15" s="18">
        <v>0</v>
      </c>
      <c r="M15" s="18">
        <v>13</v>
      </c>
      <c r="N15" s="18"/>
      <c r="O15" s="18"/>
      <c r="P15" s="18"/>
      <c r="Q15" s="18"/>
      <c r="R15" s="18"/>
      <c r="S15" s="18"/>
    </row>
    <row r="16" spans="1:25" x14ac:dyDescent="0.3">
      <c r="A16" s="94">
        <v>44835</v>
      </c>
      <c r="B16" s="16">
        <v>0</v>
      </c>
      <c r="C16" s="16">
        <v>0</v>
      </c>
      <c r="D16" s="16">
        <v>0</v>
      </c>
      <c r="E16" s="16">
        <v>39</v>
      </c>
      <c r="F16" s="16">
        <v>35</v>
      </c>
      <c r="G16" s="17">
        <v>118</v>
      </c>
      <c r="H16" s="18">
        <v>0</v>
      </c>
      <c r="I16" s="18">
        <v>0</v>
      </c>
      <c r="J16" s="18">
        <v>0</v>
      </c>
      <c r="K16" s="18">
        <v>6</v>
      </c>
      <c r="L16" s="18">
        <v>8</v>
      </c>
      <c r="M16" s="18">
        <v>86</v>
      </c>
      <c r="N16" s="18"/>
      <c r="O16" s="18"/>
      <c r="P16" s="18"/>
      <c r="Q16" s="18"/>
      <c r="R16" s="18"/>
      <c r="S16" s="18"/>
    </row>
    <row r="17" spans="1:19" x14ac:dyDescent="0.3">
      <c r="A17" s="94">
        <v>44866</v>
      </c>
      <c r="B17" s="16">
        <v>0</v>
      </c>
      <c r="C17" s="16">
        <v>44</v>
      </c>
      <c r="D17" s="16">
        <v>41</v>
      </c>
      <c r="E17" s="16">
        <v>0</v>
      </c>
      <c r="F17" s="16">
        <v>0</v>
      </c>
      <c r="G17" s="17">
        <v>75</v>
      </c>
      <c r="H17" s="18">
        <v>0</v>
      </c>
      <c r="I17" s="18">
        <v>8</v>
      </c>
      <c r="J17" s="18">
        <v>8</v>
      </c>
      <c r="K17" s="18">
        <v>0</v>
      </c>
      <c r="L17" s="18">
        <v>0</v>
      </c>
      <c r="M17" s="18">
        <v>12</v>
      </c>
      <c r="N17" s="18"/>
      <c r="O17" s="18"/>
      <c r="P17" s="18"/>
      <c r="Q17" s="18"/>
      <c r="R17" s="18"/>
      <c r="S17" s="18"/>
    </row>
    <row r="18" spans="1:19" ht="15" thickBot="1" x14ac:dyDescent="0.35">
      <c r="A18" s="95">
        <v>44896</v>
      </c>
      <c r="B18" s="19">
        <v>80</v>
      </c>
      <c r="C18" s="19">
        <v>58</v>
      </c>
      <c r="D18" s="19">
        <v>0</v>
      </c>
      <c r="E18" s="19">
        <v>0</v>
      </c>
      <c r="F18" s="19">
        <v>0</v>
      </c>
      <c r="G18" s="20">
        <v>141</v>
      </c>
      <c r="H18" s="21">
        <v>17</v>
      </c>
      <c r="I18" s="21">
        <v>12</v>
      </c>
      <c r="J18" s="21">
        <v>0</v>
      </c>
      <c r="K18" s="21">
        <v>0</v>
      </c>
      <c r="L18" s="21">
        <v>0</v>
      </c>
      <c r="M18" s="21">
        <v>29</v>
      </c>
      <c r="N18" s="21"/>
      <c r="O18" s="21"/>
      <c r="P18" s="21"/>
      <c r="Q18" s="21"/>
      <c r="R18" s="21"/>
      <c r="S18" s="21"/>
    </row>
    <row r="19" spans="1:19" x14ac:dyDescent="0.3">
      <c r="A19" s="93">
        <v>44927</v>
      </c>
      <c r="B19" s="13">
        <v>57</v>
      </c>
      <c r="C19" s="13">
        <v>45</v>
      </c>
      <c r="D19" s="13">
        <v>0</v>
      </c>
      <c r="E19" s="13">
        <v>0</v>
      </c>
      <c r="F19" s="13">
        <v>0</v>
      </c>
      <c r="G19" s="14">
        <v>130</v>
      </c>
      <c r="H19" s="15">
        <v>11</v>
      </c>
      <c r="I19" s="15">
        <v>9</v>
      </c>
      <c r="J19" s="15">
        <v>0</v>
      </c>
      <c r="K19" s="15">
        <v>0</v>
      </c>
      <c r="L19" s="15">
        <v>0</v>
      </c>
      <c r="M19" s="15">
        <v>26</v>
      </c>
      <c r="N19" s="15"/>
      <c r="O19" s="15"/>
      <c r="P19" s="15"/>
      <c r="Q19" s="15"/>
      <c r="R19" s="15"/>
      <c r="S19" s="15"/>
    </row>
    <row r="20" spans="1:19" x14ac:dyDescent="0.3">
      <c r="A20" s="94">
        <v>44958</v>
      </c>
      <c r="B20" s="16">
        <v>28</v>
      </c>
      <c r="C20" s="16">
        <v>20</v>
      </c>
      <c r="D20" s="16">
        <v>0</v>
      </c>
      <c r="E20" s="16">
        <v>0</v>
      </c>
      <c r="F20" s="16">
        <v>0</v>
      </c>
      <c r="G20" s="17">
        <v>34</v>
      </c>
      <c r="H20" s="18">
        <v>27</v>
      </c>
      <c r="I20" s="18">
        <v>22</v>
      </c>
      <c r="J20" s="18">
        <v>0</v>
      </c>
      <c r="K20" s="18">
        <v>0</v>
      </c>
      <c r="L20" s="18">
        <v>0</v>
      </c>
      <c r="M20" s="18">
        <v>98</v>
      </c>
      <c r="N20" s="18"/>
      <c r="O20" s="18"/>
      <c r="P20" s="18"/>
      <c r="Q20" s="18"/>
      <c r="R20" s="18"/>
      <c r="S20" s="18"/>
    </row>
    <row r="21" spans="1:19" x14ac:dyDescent="0.3">
      <c r="A21" s="94">
        <v>44986</v>
      </c>
      <c r="B21" s="16">
        <v>0</v>
      </c>
      <c r="C21" s="16">
        <v>0</v>
      </c>
      <c r="D21" s="16">
        <v>0</v>
      </c>
      <c r="E21" s="16">
        <v>31</v>
      </c>
      <c r="F21" s="16">
        <v>24</v>
      </c>
      <c r="G21" s="17">
        <v>73</v>
      </c>
      <c r="H21" s="18">
        <v>0</v>
      </c>
      <c r="I21" s="18">
        <v>0</v>
      </c>
      <c r="J21" s="18">
        <v>0</v>
      </c>
      <c r="K21" s="18">
        <v>5</v>
      </c>
      <c r="L21" s="18">
        <v>3</v>
      </c>
      <c r="M21" s="18">
        <v>10</v>
      </c>
      <c r="N21" s="18"/>
      <c r="O21" s="18"/>
      <c r="P21" s="18"/>
      <c r="Q21" s="18"/>
      <c r="R21" s="18"/>
      <c r="S21" s="18"/>
    </row>
    <row r="22" spans="1:19" x14ac:dyDescent="0.3">
      <c r="A22" s="94">
        <v>45017</v>
      </c>
      <c r="B22" s="16">
        <v>0</v>
      </c>
      <c r="C22" s="16">
        <v>0</v>
      </c>
      <c r="D22" s="16">
        <v>0</v>
      </c>
      <c r="E22" s="16">
        <v>31</v>
      </c>
      <c r="F22" s="16">
        <v>24</v>
      </c>
      <c r="G22" s="17">
        <v>73</v>
      </c>
      <c r="H22" s="18">
        <v>0</v>
      </c>
      <c r="I22" s="18">
        <v>0</v>
      </c>
      <c r="J22" s="18">
        <v>0</v>
      </c>
      <c r="K22" s="18">
        <v>5</v>
      </c>
      <c r="L22" s="18">
        <v>3</v>
      </c>
      <c r="M22" s="18">
        <v>10</v>
      </c>
      <c r="N22" s="18"/>
      <c r="O22" s="18"/>
      <c r="P22" s="18"/>
      <c r="Q22" s="18"/>
      <c r="R22" s="18"/>
      <c r="S22" s="18"/>
    </row>
    <row r="23" spans="1:19" x14ac:dyDescent="0.3">
      <c r="A23" s="94">
        <v>45047</v>
      </c>
      <c r="B23" s="16">
        <v>0</v>
      </c>
      <c r="C23" s="16">
        <v>0</v>
      </c>
      <c r="D23" s="16">
        <v>0</v>
      </c>
      <c r="E23" s="16">
        <v>42</v>
      </c>
      <c r="F23" s="16">
        <v>27</v>
      </c>
      <c r="G23" s="17">
        <v>48</v>
      </c>
      <c r="H23" s="18">
        <v>0</v>
      </c>
      <c r="I23" s="18">
        <v>0</v>
      </c>
      <c r="J23" s="18">
        <v>0</v>
      </c>
      <c r="K23" s="18">
        <v>7</v>
      </c>
      <c r="L23" s="18">
        <v>4</v>
      </c>
      <c r="M23" s="18">
        <v>4</v>
      </c>
      <c r="N23" s="18"/>
      <c r="O23" s="18"/>
      <c r="P23" s="18"/>
      <c r="Q23" s="18"/>
      <c r="R23" s="18"/>
      <c r="S23" s="18"/>
    </row>
    <row r="24" spans="1:19" x14ac:dyDescent="0.3">
      <c r="A24" s="94">
        <v>45078</v>
      </c>
      <c r="B24" s="16">
        <v>0</v>
      </c>
      <c r="C24" s="16">
        <v>0</v>
      </c>
      <c r="D24" s="16">
        <v>130</v>
      </c>
      <c r="E24" s="16">
        <v>104</v>
      </c>
      <c r="F24" s="16">
        <v>0</v>
      </c>
      <c r="G24" s="17">
        <v>232</v>
      </c>
      <c r="H24" s="18">
        <v>0</v>
      </c>
      <c r="I24" s="18">
        <v>0</v>
      </c>
      <c r="J24" s="18">
        <v>203</v>
      </c>
      <c r="K24" s="18">
        <v>165</v>
      </c>
      <c r="L24" s="18">
        <v>0</v>
      </c>
      <c r="M24" s="18">
        <v>402</v>
      </c>
      <c r="N24" s="18"/>
      <c r="O24" s="18"/>
      <c r="P24" s="18"/>
      <c r="Q24" s="18"/>
      <c r="R24" s="18"/>
      <c r="S24" s="18"/>
    </row>
    <row r="25" spans="1:19" x14ac:dyDescent="0.3">
      <c r="A25" s="94">
        <v>45108</v>
      </c>
      <c r="B25" s="16">
        <v>106</v>
      </c>
      <c r="C25" s="16">
        <v>82</v>
      </c>
      <c r="D25" s="16">
        <v>0</v>
      </c>
      <c r="E25" s="16">
        <v>0</v>
      </c>
      <c r="F25" s="16">
        <v>0</v>
      </c>
      <c r="G25" s="17">
        <v>219</v>
      </c>
      <c r="H25" s="18">
        <v>53</v>
      </c>
      <c r="I25" s="18">
        <v>39</v>
      </c>
      <c r="J25" s="18">
        <v>0</v>
      </c>
      <c r="K25" s="18">
        <v>0</v>
      </c>
      <c r="L25" s="18">
        <v>0</v>
      </c>
      <c r="M25" s="18">
        <v>140</v>
      </c>
      <c r="N25" s="18"/>
      <c r="O25" s="18"/>
      <c r="P25" s="18"/>
      <c r="Q25" s="18"/>
      <c r="R25" s="18"/>
      <c r="S25" s="18"/>
    </row>
    <row r="26" spans="1:19" x14ac:dyDescent="0.3">
      <c r="A26" s="94">
        <v>45139</v>
      </c>
      <c r="B26" s="16">
        <v>0</v>
      </c>
      <c r="C26" s="16">
        <v>0</v>
      </c>
      <c r="D26" s="16">
        <v>214</v>
      </c>
      <c r="E26" s="16">
        <v>164</v>
      </c>
      <c r="F26" s="16">
        <v>0</v>
      </c>
      <c r="G26" s="17">
        <v>381</v>
      </c>
      <c r="H26" s="18">
        <v>0</v>
      </c>
      <c r="I26" s="18">
        <v>0</v>
      </c>
      <c r="J26" s="18">
        <v>92</v>
      </c>
      <c r="K26" s="18">
        <v>68</v>
      </c>
      <c r="L26" s="18">
        <v>0</v>
      </c>
      <c r="M26" s="18">
        <v>157</v>
      </c>
      <c r="N26" s="18"/>
      <c r="O26" s="18"/>
      <c r="P26" s="18"/>
      <c r="Q26" s="18"/>
      <c r="R26" s="18"/>
      <c r="S26" s="18"/>
    </row>
    <row r="27" spans="1:19" x14ac:dyDescent="0.3">
      <c r="A27" s="94">
        <v>45170</v>
      </c>
      <c r="B27" s="16">
        <v>0</v>
      </c>
      <c r="C27" s="16">
        <v>0</v>
      </c>
      <c r="D27" s="16">
        <v>191</v>
      </c>
      <c r="E27" s="16">
        <v>41</v>
      </c>
      <c r="F27" s="16">
        <v>0</v>
      </c>
      <c r="G27" s="17">
        <v>372</v>
      </c>
      <c r="H27" s="18">
        <v>0</v>
      </c>
      <c r="I27" s="18">
        <v>0</v>
      </c>
      <c r="J27" s="18">
        <v>21</v>
      </c>
      <c r="K27" s="18">
        <v>15</v>
      </c>
      <c r="L27" s="18">
        <v>0</v>
      </c>
      <c r="M27" s="18">
        <v>74</v>
      </c>
      <c r="N27" s="18"/>
      <c r="O27" s="18"/>
      <c r="P27" s="18"/>
      <c r="Q27" s="18"/>
      <c r="R27" s="18"/>
      <c r="S27" s="18"/>
    </row>
    <row r="28" spans="1:19" x14ac:dyDescent="0.3">
      <c r="A28" s="94">
        <v>45200</v>
      </c>
      <c r="B28" s="16">
        <v>0</v>
      </c>
      <c r="C28" s="16">
        <v>0</v>
      </c>
      <c r="D28" s="16">
        <v>0</v>
      </c>
      <c r="E28" s="16">
        <v>175</v>
      </c>
      <c r="F28" s="16">
        <v>137</v>
      </c>
      <c r="G28" s="17">
        <v>371</v>
      </c>
      <c r="H28" s="18">
        <v>0</v>
      </c>
      <c r="I28" s="18">
        <v>0</v>
      </c>
      <c r="J28" s="18">
        <v>0</v>
      </c>
      <c r="K28" s="18">
        <v>7</v>
      </c>
      <c r="L28" s="18">
        <v>4</v>
      </c>
      <c r="M28" s="18">
        <v>12</v>
      </c>
      <c r="N28" s="18"/>
      <c r="O28" s="18"/>
      <c r="P28" s="18"/>
      <c r="Q28" s="18"/>
      <c r="R28" s="18"/>
      <c r="S28" s="18"/>
    </row>
    <row r="29" spans="1:19" x14ac:dyDescent="0.3">
      <c r="A29" s="94">
        <v>45231</v>
      </c>
      <c r="B29" s="16">
        <v>0</v>
      </c>
      <c r="C29" s="16">
        <v>146</v>
      </c>
      <c r="D29" s="16">
        <v>116</v>
      </c>
      <c r="E29" s="16">
        <v>0</v>
      </c>
      <c r="F29" s="16">
        <v>0</v>
      </c>
      <c r="G29" s="17">
        <v>301</v>
      </c>
      <c r="H29" s="18">
        <v>0</v>
      </c>
      <c r="I29" s="18">
        <v>13</v>
      </c>
      <c r="J29" s="18">
        <v>5</v>
      </c>
      <c r="K29" s="18">
        <v>0</v>
      </c>
      <c r="L29" s="18">
        <v>0</v>
      </c>
      <c r="M29" s="18">
        <v>9</v>
      </c>
      <c r="N29" s="18"/>
      <c r="O29" s="18"/>
      <c r="P29" s="18"/>
      <c r="Q29" s="18"/>
      <c r="R29" s="18"/>
      <c r="S29" s="18"/>
    </row>
    <row r="30" spans="1:19" ht="15" thickBot="1" x14ac:dyDescent="0.35">
      <c r="A30" s="95">
        <v>45261</v>
      </c>
      <c r="B30" s="19">
        <v>99</v>
      </c>
      <c r="C30" s="19">
        <v>73</v>
      </c>
      <c r="D30" s="19">
        <v>0</v>
      </c>
      <c r="E30" s="19">
        <v>0</v>
      </c>
      <c r="F30" s="19">
        <v>0</v>
      </c>
      <c r="G30" s="20">
        <v>285</v>
      </c>
      <c r="H30" s="21">
        <v>8</v>
      </c>
      <c r="I30" s="21">
        <v>6</v>
      </c>
      <c r="J30" s="21">
        <v>0</v>
      </c>
      <c r="K30" s="21">
        <v>0</v>
      </c>
      <c r="L30" s="21">
        <v>0</v>
      </c>
      <c r="M30" s="21">
        <v>18</v>
      </c>
      <c r="N30" s="21"/>
      <c r="O30" s="21"/>
      <c r="P30" s="21"/>
      <c r="Q30" s="21"/>
      <c r="R30" s="21"/>
      <c r="S30" s="21"/>
    </row>
    <row r="31" spans="1:19" x14ac:dyDescent="0.3">
      <c r="A31" s="93">
        <v>45292</v>
      </c>
      <c r="B31" s="13">
        <v>138</v>
      </c>
      <c r="C31" s="13">
        <v>110</v>
      </c>
      <c r="D31" s="13">
        <v>0</v>
      </c>
      <c r="E31" s="13">
        <v>0</v>
      </c>
      <c r="F31" s="13">
        <v>0</v>
      </c>
      <c r="G31" s="14">
        <v>178</v>
      </c>
      <c r="H31" s="15">
        <v>114</v>
      </c>
      <c r="I31" s="15">
        <v>97</v>
      </c>
      <c r="J31" s="15">
        <v>0</v>
      </c>
      <c r="K31" s="15">
        <v>0</v>
      </c>
      <c r="L31" s="15">
        <v>0</v>
      </c>
      <c r="M31" s="15">
        <v>154</v>
      </c>
      <c r="N31" s="15"/>
      <c r="O31" s="15"/>
      <c r="P31" s="15"/>
      <c r="Q31" s="15"/>
      <c r="R31" s="15"/>
      <c r="S31" s="15"/>
    </row>
    <row r="32" spans="1:19" x14ac:dyDescent="0.3">
      <c r="A32" s="94">
        <v>45323</v>
      </c>
      <c r="B32" s="16">
        <v>186</v>
      </c>
      <c r="C32" s="16">
        <v>142</v>
      </c>
      <c r="D32" s="16">
        <v>0</v>
      </c>
      <c r="E32" s="16">
        <v>0</v>
      </c>
      <c r="F32" s="16">
        <v>0</v>
      </c>
      <c r="G32" s="17">
        <v>338</v>
      </c>
      <c r="H32" s="18">
        <v>104</v>
      </c>
      <c r="I32" s="18">
        <v>76</v>
      </c>
      <c r="J32" s="18">
        <v>0</v>
      </c>
      <c r="K32" s="18">
        <v>0</v>
      </c>
      <c r="L32" s="18">
        <v>0</v>
      </c>
      <c r="M32" s="18">
        <v>237</v>
      </c>
      <c r="N32" s="18"/>
      <c r="O32" s="18"/>
      <c r="P32" s="18"/>
      <c r="Q32" s="18"/>
      <c r="R32" s="18"/>
      <c r="S32" s="18"/>
    </row>
    <row r="33" spans="1:19" x14ac:dyDescent="0.3">
      <c r="A33" s="94">
        <v>45352</v>
      </c>
      <c r="B33" s="16">
        <v>0</v>
      </c>
      <c r="C33" s="16">
        <v>213</v>
      </c>
      <c r="D33" s="16">
        <v>164</v>
      </c>
      <c r="E33" s="16">
        <v>0</v>
      </c>
      <c r="F33" s="16">
        <v>0</v>
      </c>
      <c r="G33" s="17">
        <v>424</v>
      </c>
      <c r="H33" s="18">
        <v>0</v>
      </c>
      <c r="I33" s="18">
        <v>173</v>
      </c>
      <c r="J33" s="18">
        <v>133</v>
      </c>
      <c r="K33" s="18">
        <v>0</v>
      </c>
      <c r="L33" s="18">
        <v>0</v>
      </c>
      <c r="M33" s="18">
        <v>365</v>
      </c>
      <c r="N33" s="18"/>
      <c r="O33" s="18"/>
      <c r="P33" s="18"/>
      <c r="Q33" s="18"/>
      <c r="R33" s="18"/>
      <c r="S33" s="18"/>
    </row>
    <row r="34" spans="1:19" x14ac:dyDescent="0.3">
      <c r="A34" s="94">
        <v>45383</v>
      </c>
      <c r="B34" s="16">
        <v>0</v>
      </c>
      <c r="C34" s="16">
        <v>0</v>
      </c>
      <c r="D34" s="16">
        <v>0</v>
      </c>
      <c r="E34" s="16">
        <v>232</v>
      </c>
      <c r="F34" s="16">
        <v>179</v>
      </c>
      <c r="G34" s="17">
        <v>418</v>
      </c>
      <c r="H34" s="18">
        <v>0</v>
      </c>
      <c r="I34" s="18">
        <v>0</v>
      </c>
      <c r="J34" s="18">
        <v>0</v>
      </c>
      <c r="K34" s="18">
        <v>24</v>
      </c>
      <c r="L34" s="18">
        <v>16</v>
      </c>
      <c r="M34" s="18">
        <v>31</v>
      </c>
      <c r="N34" s="18"/>
      <c r="O34" s="18"/>
      <c r="P34" s="18"/>
      <c r="Q34" s="18"/>
      <c r="R34" s="18"/>
      <c r="S34" s="18"/>
    </row>
    <row r="35" spans="1:19" x14ac:dyDescent="0.3">
      <c r="A35" s="94">
        <v>45413</v>
      </c>
      <c r="B35" s="16">
        <v>0</v>
      </c>
      <c r="C35" s="16">
        <v>0</v>
      </c>
      <c r="D35" s="16">
        <v>0</v>
      </c>
      <c r="E35" s="16">
        <v>183</v>
      </c>
      <c r="F35" s="16">
        <v>139</v>
      </c>
      <c r="G35" s="17">
        <v>369</v>
      </c>
      <c r="H35" s="18">
        <v>0</v>
      </c>
      <c r="I35" s="18">
        <v>0</v>
      </c>
      <c r="J35" s="18">
        <v>0</v>
      </c>
      <c r="K35" s="18">
        <v>7</v>
      </c>
      <c r="L35" s="18">
        <v>5</v>
      </c>
      <c r="M35" s="18">
        <v>10</v>
      </c>
      <c r="N35" s="18"/>
      <c r="O35" s="18"/>
      <c r="P35" s="18"/>
      <c r="Q35" s="18"/>
      <c r="R35" s="18"/>
      <c r="S35" s="18"/>
    </row>
    <row r="36" spans="1:19" x14ac:dyDescent="0.3">
      <c r="A36" s="94">
        <v>45444</v>
      </c>
      <c r="B36" s="16">
        <v>0</v>
      </c>
      <c r="C36" s="16">
        <v>0</v>
      </c>
      <c r="D36" s="16">
        <v>169</v>
      </c>
      <c r="E36" s="16">
        <v>128</v>
      </c>
      <c r="F36" s="16">
        <v>0</v>
      </c>
      <c r="G36" s="17">
        <v>326</v>
      </c>
      <c r="H36" s="18">
        <v>0</v>
      </c>
      <c r="I36" s="18">
        <v>0</v>
      </c>
      <c r="J36" s="18">
        <v>7</v>
      </c>
      <c r="K36" s="18">
        <v>4</v>
      </c>
      <c r="L36" s="18">
        <v>0</v>
      </c>
      <c r="M36" s="18">
        <v>10</v>
      </c>
      <c r="N36" s="18"/>
      <c r="O36" s="18"/>
      <c r="P36" s="18"/>
      <c r="Q36" s="18"/>
      <c r="R36" s="18"/>
      <c r="S36" s="18"/>
    </row>
    <row r="37" spans="1:19" x14ac:dyDescent="0.3">
      <c r="A37" s="94">
        <v>45474</v>
      </c>
      <c r="B37" s="16">
        <v>167</v>
      </c>
      <c r="C37" s="16">
        <v>130</v>
      </c>
      <c r="D37" s="16">
        <v>0</v>
      </c>
      <c r="E37" s="16">
        <v>0</v>
      </c>
      <c r="F37" s="16">
        <v>0</v>
      </c>
      <c r="G37" s="17">
        <v>296</v>
      </c>
      <c r="H37" s="18">
        <v>7</v>
      </c>
      <c r="I37" s="18">
        <v>5</v>
      </c>
      <c r="J37" s="18">
        <v>0</v>
      </c>
      <c r="K37" s="18">
        <v>0</v>
      </c>
      <c r="L37" s="18">
        <v>0</v>
      </c>
      <c r="M37" s="18">
        <v>10</v>
      </c>
      <c r="N37" s="18"/>
      <c r="O37" s="18"/>
      <c r="P37" s="18"/>
      <c r="Q37" s="18"/>
      <c r="R37" s="18"/>
      <c r="S37" s="18"/>
    </row>
    <row r="38" spans="1:19" x14ac:dyDescent="0.3">
      <c r="A38" s="94">
        <v>45505</v>
      </c>
      <c r="B38" s="16">
        <v>0</v>
      </c>
      <c r="C38" s="16">
        <v>0</v>
      </c>
      <c r="D38" s="16">
        <v>247</v>
      </c>
      <c r="E38" s="16">
        <v>183</v>
      </c>
      <c r="F38" s="16">
        <v>0</v>
      </c>
      <c r="G38" s="17">
        <v>493</v>
      </c>
      <c r="H38" s="18">
        <v>0</v>
      </c>
      <c r="I38" s="18">
        <v>0</v>
      </c>
      <c r="J38" s="18">
        <v>7</v>
      </c>
      <c r="K38" s="18">
        <v>5</v>
      </c>
      <c r="L38" s="18">
        <v>0</v>
      </c>
      <c r="M38" s="18">
        <v>12</v>
      </c>
      <c r="N38" s="18"/>
      <c r="O38" s="18"/>
      <c r="P38" s="18"/>
      <c r="Q38" s="18"/>
      <c r="R38" s="18"/>
      <c r="S38" s="18"/>
    </row>
    <row r="39" spans="1:19" x14ac:dyDescent="0.3">
      <c r="A39" s="94">
        <v>45536</v>
      </c>
      <c r="B39" s="16">
        <v>0</v>
      </c>
      <c r="C39" s="16">
        <v>0</v>
      </c>
      <c r="D39" s="16">
        <v>208</v>
      </c>
      <c r="E39" s="16">
        <v>162</v>
      </c>
      <c r="F39" s="16">
        <v>0</v>
      </c>
      <c r="G39" s="17">
        <v>350</v>
      </c>
      <c r="H39" s="18">
        <v>0</v>
      </c>
      <c r="I39" s="18">
        <v>0</v>
      </c>
      <c r="J39" s="18">
        <v>10</v>
      </c>
      <c r="K39" s="18">
        <v>5</v>
      </c>
      <c r="L39" s="18">
        <v>0</v>
      </c>
      <c r="M39" s="18">
        <v>9</v>
      </c>
      <c r="N39" s="18"/>
      <c r="O39" s="18"/>
      <c r="P39" s="18"/>
      <c r="Q39" s="18"/>
      <c r="R39" s="18"/>
      <c r="S39" s="18"/>
    </row>
    <row r="40" spans="1:19" x14ac:dyDescent="0.3">
      <c r="A40" s="94">
        <v>45566</v>
      </c>
      <c r="B40" s="16">
        <v>0</v>
      </c>
      <c r="C40" s="16">
        <v>0</v>
      </c>
      <c r="D40" s="16">
        <v>0</v>
      </c>
      <c r="E40" s="16">
        <v>223</v>
      </c>
      <c r="F40" s="16">
        <v>170</v>
      </c>
      <c r="G40" s="17">
        <v>419</v>
      </c>
      <c r="H40" s="18">
        <v>0</v>
      </c>
      <c r="I40" s="18">
        <v>0</v>
      </c>
      <c r="J40" s="18">
        <v>0</v>
      </c>
      <c r="K40" s="18">
        <v>7</v>
      </c>
      <c r="L40" s="18">
        <v>5</v>
      </c>
      <c r="M40" s="18">
        <v>11</v>
      </c>
      <c r="N40" s="18"/>
      <c r="O40" s="18"/>
      <c r="P40" s="18"/>
      <c r="Q40" s="18"/>
      <c r="R40" s="18"/>
      <c r="S40" s="18"/>
    </row>
    <row r="41" spans="1:19" x14ac:dyDescent="0.3">
      <c r="A41" s="94">
        <v>45597</v>
      </c>
      <c r="B41" s="16">
        <v>0</v>
      </c>
      <c r="C41" s="16">
        <v>196</v>
      </c>
      <c r="D41" s="16">
        <v>154</v>
      </c>
      <c r="E41" s="16">
        <v>0</v>
      </c>
      <c r="F41" s="16">
        <v>0</v>
      </c>
      <c r="G41" s="17">
        <v>427</v>
      </c>
      <c r="H41" s="18">
        <v>0</v>
      </c>
      <c r="I41" s="18">
        <v>6</v>
      </c>
      <c r="J41" s="18">
        <v>5</v>
      </c>
      <c r="K41" s="18">
        <v>0</v>
      </c>
      <c r="L41" s="18">
        <v>0</v>
      </c>
      <c r="M41" s="18">
        <v>10</v>
      </c>
      <c r="N41" s="18"/>
      <c r="O41" s="18"/>
      <c r="P41" s="18"/>
      <c r="Q41" s="18"/>
      <c r="R41" s="18"/>
      <c r="S41" s="18"/>
    </row>
    <row r="42" spans="1:19" x14ac:dyDescent="0.3">
      <c r="A42" s="96">
        <v>45627</v>
      </c>
      <c r="B42" s="32">
        <v>194</v>
      </c>
      <c r="C42" s="32">
        <v>146</v>
      </c>
      <c r="D42" s="32">
        <v>0</v>
      </c>
      <c r="E42" s="32">
        <v>0</v>
      </c>
      <c r="F42" s="32">
        <v>0</v>
      </c>
      <c r="G42" s="33">
        <v>453</v>
      </c>
      <c r="H42" s="34">
        <v>8</v>
      </c>
      <c r="I42" s="34">
        <v>4</v>
      </c>
      <c r="J42" s="34">
        <v>0</v>
      </c>
      <c r="K42" s="34">
        <v>0</v>
      </c>
      <c r="L42" s="34">
        <v>0</v>
      </c>
      <c r="M42" s="34">
        <v>48</v>
      </c>
      <c r="N42" s="34"/>
      <c r="O42" s="34"/>
      <c r="P42" s="34"/>
      <c r="Q42" s="34"/>
      <c r="R42" s="34"/>
      <c r="S42" s="34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workbookViewId="0">
      <pane xSplit="1" ySplit="2" topLeftCell="B26" activePane="bottomRight" state="frozen"/>
      <selection pane="topRight" activeCell="B1" sqref="B1"/>
      <selection pane="bottomLeft" activeCell="A3" sqref="A3"/>
      <selection pane="bottomRight" activeCell="A42" sqref="A42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6" t="s">
        <v>6</v>
      </c>
      <c r="B1" s="147"/>
      <c r="C1" s="147"/>
    </row>
    <row r="2" spans="1:3" s="1" customFormat="1" ht="29.4" thickBot="1" x14ac:dyDescent="0.35">
      <c r="A2" s="44" t="s">
        <v>5</v>
      </c>
      <c r="B2" s="45" t="s">
        <v>46</v>
      </c>
      <c r="C2" s="46" t="s">
        <v>47</v>
      </c>
    </row>
    <row r="3" spans="1:3" x14ac:dyDescent="0.3">
      <c r="A3" s="88">
        <v>44562</v>
      </c>
      <c r="B3" s="22"/>
      <c r="C3" s="23"/>
    </row>
    <row r="4" spans="1:3" x14ac:dyDescent="0.3">
      <c r="A4" s="89">
        <v>44593</v>
      </c>
      <c r="B4" s="24"/>
      <c r="C4" s="17"/>
    </row>
    <row r="5" spans="1:3" x14ac:dyDescent="0.3">
      <c r="A5" s="89">
        <v>44621</v>
      </c>
      <c r="B5" s="24"/>
      <c r="C5" s="17"/>
    </row>
    <row r="6" spans="1:3" x14ac:dyDescent="0.3">
      <c r="A6" s="89">
        <v>44652</v>
      </c>
      <c r="B6" s="24"/>
      <c r="C6" s="17"/>
    </row>
    <row r="7" spans="1:3" x14ac:dyDescent="0.3">
      <c r="A7" s="89">
        <v>44682</v>
      </c>
      <c r="B7" s="24"/>
      <c r="C7" s="17"/>
    </row>
    <row r="8" spans="1:3" x14ac:dyDescent="0.3">
      <c r="A8" s="89">
        <v>44713</v>
      </c>
      <c r="B8" s="24"/>
      <c r="C8" s="17"/>
    </row>
    <row r="9" spans="1:3" x14ac:dyDescent="0.3">
      <c r="A9" s="89">
        <v>44743</v>
      </c>
      <c r="B9" s="24"/>
      <c r="C9" s="17"/>
    </row>
    <row r="10" spans="1:3" x14ac:dyDescent="0.3">
      <c r="A10" s="89">
        <v>44774</v>
      </c>
      <c r="B10" s="24"/>
      <c r="C10" s="17"/>
    </row>
    <row r="11" spans="1:3" x14ac:dyDescent="0.3">
      <c r="A11" s="89">
        <v>44805</v>
      </c>
      <c r="B11" s="24"/>
      <c r="C11" s="17"/>
    </row>
    <row r="12" spans="1:3" x14ac:dyDescent="0.3">
      <c r="A12" s="89">
        <v>44835</v>
      </c>
      <c r="B12" s="24"/>
      <c r="C12" s="17"/>
    </row>
    <row r="13" spans="1:3" x14ac:dyDescent="0.3">
      <c r="A13" s="89">
        <v>44866</v>
      </c>
      <c r="B13" s="24"/>
      <c r="C13" s="17"/>
    </row>
    <row r="14" spans="1:3" ht="15" thickBot="1" x14ac:dyDescent="0.35">
      <c r="A14" s="90">
        <v>44896</v>
      </c>
      <c r="B14" s="25"/>
      <c r="C14" s="20"/>
    </row>
    <row r="15" spans="1:3" x14ac:dyDescent="0.3">
      <c r="A15" s="91">
        <v>44927</v>
      </c>
      <c r="B15" s="26"/>
      <c r="C15" s="14"/>
    </row>
    <row r="16" spans="1:3" x14ac:dyDescent="0.3">
      <c r="A16" s="89">
        <v>44958</v>
      </c>
      <c r="B16" s="24"/>
      <c r="C16" s="17"/>
    </row>
    <row r="17" spans="1:3" x14ac:dyDescent="0.3">
      <c r="A17" s="89">
        <v>44986</v>
      </c>
      <c r="B17" s="24"/>
      <c r="C17" s="17"/>
    </row>
    <row r="18" spans="1:3" x14ac:dyDescent="0.3">
      <c r="A18" s="89">
        <v>45017</v>
      </c>
      <c r="B18" s="24"/>
      <c r="C18" s="17"/>
    </row>
    <row r="19" spans="1:3" x14ac:dyDescent="0.3">
      <c r="A19" s="89">
        <v>45047</v>
      </c>
      <c r="B19" s="24"/>
      <c r="C19" s="17"/>
    </row>
    <row r="20" spans="1:3" x14ac:dyDescent="0.3">
      <c r="A20" s="89">
        <v>45078</v>
      </c>
      <c r="B20" s="24"/>
      <c r="C20" s="17"/>
    </row>
    <row r="21" spans="1:3" x14ac:dyDescent="0.3">
      <c r="A21" s="89">
        <v>45108</v>
      </c>
      <c r="B21" s="24"/>
      <c r="C21" s="17"/>
    </row>
    <row r="22" spans="1:3" ht="17.25" customHeight="1" x14ac:dyDescent="0.3">
      <c r="A22" s="89">
        <v>45139</v>
      </c>
      <c r="B22" s="24"/>
      <c r="C22" s="17"/>
    </row>
    <row r="23" spans="1:3" x14ac:dyDescent="0.3">
      <c r="A23" s="89">
        <v>45170</v>
      </c>
      <c r="B23" s="24"/>
      <c r="C23" s="17"/>
    </row>
    <row r="24" spans="1:3" x14ac:dyDescent="0.3">
      <c r="A24" s="89">
        <v>45200</v>
      </c>
      <c r="B24" s="24"/>
      <c r="C24" s="17"/>
    </row>
    <row r="25" spans="1:3" x14ac:dyDescent="0.3">
      <c r="A25" s="89">
        <v>45231</v>
      </c>
      <c r="B25" s="24"/>
      <c r="C25" s="17"/>
    </row>
    <row r="26" spans="1:3" ht="15" thickBot="1" x14ac:dyDescent="0.35">
      <c r="A26" s="90">
        <v>45261</v>
      </c>
      <c r="B26" s="25"/>
      <c r="C26" s="20"/>
    </row>
    <row r="27" spans="1:3" x14ac:dyDescent="0.3">
      <c r="A27" s="91">
        <v>45292</v>
      </c>
      <c r="B27" s="26"/>
      <c r="C27" s="14"/>
    </row>
    <row r="28" spans="1:3" x14ac:dyDescent="0.3">
      <c r="A28" s="89">
        <v>45323</v>
      </c>
      <c r="B28" s="24"/>
      <c r="C28" s="17"/>
    </row>
    <row r="29" spans="1:3" x14ac:dyDescent="0.3">
      <c r="A29" s="89">
        <v>45352</v>
      </c>
      <c r="B29" s="24"/>
      <c r="C29" s="17"/>
    </row>
    <row r="30" spans="1:3" x14ac:dyDescent="0.3">
      <c r="A30" s="89">
        <v>45383</v>
      </c>
      <c r="B30" s="24"/>
      <c r="C30" s="17"/>
    </row>
    <row r="31" spans="1:3" x14ac:dyDescent="0.3">
      <c r="A31" s="89">
        <v>45413</v>
      </c>
      <c r="B31" s="24"/>
      <c r="C31" s="17"/>
    </row>
    <row r="32" spans="1:3" x14ac:dyDescent="0.3">
      <c r="A32" s="89">
        <v>45444</v>
      </c>
      <c r="B32" s="24"/>
      <c r="C32" s="17"/>
    </row>
    <row r="33" spans="1:3" x14ac:dyDescent="0.3">
      <c r="A33" s="89">
        <v>45474</v>
      </c>
      <c r="B33" s="24"/>
      <c r="C33" s="17"/>
    </row>
    <row r="34" spans="1:3" x14ac:dyDescent="0.3">
      <c r="A34" s="89">
        <v>45505</v>
      </c>
      <c r="B34" s="24"/>
      <c r="C34" s="17"/>
    </row>
    <row r="35" spans="1:3" x14ac:dyDescent="0.3">
      <c r="A35" s="89">
        <v>45536</v>
      </c>
      <c r="B35" s="24"/>
      <c r="C35" s="17"/>
    </row>
    <row r="36" spans="1:3" x14ac:dyDescent="0.3">
      <c r="A36" s="89">
        <v>45566</v>
      </c>
      <c r="B36" s="24"/>
      <c r="C36" s="17"/>
    </row>
    <row r="37" spans="1:3" x14ac:dyDescent="0.3">
      <c r="A37" s="89">
        <v>45597</v>
      </c>
      <c r="B37" s="24"/>
      <c r="C37" s="17"/>
    </row>
    <row r="38" spans="1:3" x14ac:dyDescent="0.3">
      <c r="A38" s="92">
        <v>45627</v>
      </c>
      <c r="B38" s="42"/>
      <c r="C38" s="33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7" sqref="M7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63.44140625" customWidth="1"/>
    <col min="14" max="14" width="18.109375" customWidth="1"/>
  </cols>
  <sheetData>
    <row r="1" spans="1:16" ht="20.25" customHeight="1" thickBot="1" x14ac:dyDescent="0.35">
      <c r="A1" s="148" t="s">
        <v>18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27"/>
      <c r="N1" s="27"/>
    </row>
    <row r="2" spans="1:16" s="1" customFormat="1" ht="43.8" thickBot="1" x14ac:dyDescent="0.35">
      <c r="A2" s="8"/>
      <c r="B2" s="9" t="s">
        <v>56</v>
      </c>
      <c r="C2" s="9" t="s">
        <v>57</v>
      </c>
      <c r="D2" s="9" t="s">
        <v>58</v>
      </c>
      <c r="E2" s="150" t="s">
        <v>59</v>
      </c>
      <c r="F2" s="151"/>
      <c r="G2" s="151"/>
      <c r="H2" s="151"/>
      <c r="I2" s="152"/>
      <c r="J2" s="150" t="s">
        <v>60</v>
      </c>
      <c r="K2" s="152"/>
      <c r="L2" s="121" t="s">
        <v>61</v>
      </c>
      <c r="M2" s="4"/>
      <c r="N2" s="4"/>
    </row>
    <row r="3" spans="1:16" s="1" customFormat="1" ht="43.8" thickBot="1" x14ac:dyDescent="0.35">
      <c r="A3" s="47" t="s">
        <v>19</v>
      </c>
      <c r="B3" s="48" t="s">
        <v>35</v>
      </c>
      <c r="C3" s="48" t="s">
        <v>36</v>
      </c>
      <c r="D3" s="48" t="s">
        <v>37</v>
      </c>
      <c r="E3" s="49" t="s">
        <v>38</v>
      </c>
      <c r="F3" s="50" t="s">
        <v>39</v>
      </c>
      <c r="G3" s="50" t="s">
        <v>40</v>
      </c>
      <c r="H3" s="50" t="s">
        <v>41</v>
      </c>
      <c r="I3" s="51" t="s">
        <v>42</v>
      </c>
      <c r="J3" s="49" t="s">
        <v>43</v>
      </c>
      <c r="K3" s="51" t="s">
        <v>44</v>
      </c>
      <c r="L3" s="49" t="s">
        <v>45</v>
      </c>
      <c r="M3" s="47" t="s">
        <v>20</v>
      </c>
      <c r="N3" s="52" t="s">
        <v>48</v>
      </c>
      <c r="O3"/>
      <c r="P3"/>
    </row>
    <row r="4" spans="1:16" x14ac:dyDescent="0.3">
      <c r="A4" s="55">
        <v>2022</v>
      </c>
      <c r="B4" s="56"/>
      <c r="C4" s="57"/>
      <c r="D4" s="58"/>
      <c r="E4" s="59"/>
      <c r="F4" s="60"/>
      <c r="G4" s="60"/>
      <c r="H4" s="60"/>
      <c r="I4" s="61"/>
      <c r="J4" s="62"/>
      <c r="K4" s="63"/>
      <c r="L4" s="59"/>
      <c r="M4" s="64"/>
      <c r="N4" s="65"/>
    </row>
    <row r="5" spans="1:16" x14ac:dyDescent="0.3">
      <c r="A5" s="66">
        <v>2023</v>
      </c>
      <c r="B5" s="67"/>
      <c r="C5" s="68"/>
      <c r="D5" s="69"/>
      <c r="E5" s="70"/>
      <c r="F5" s="71"/>
      <c r="G5" s="71"/>
      <c r="H5" s="71"/>
      <c r="I5" s="72"/>
      <c r="J5" s="73"/>
      <c r="K5" s="74"/>
      <c r="L5" s="70"/>
      <c r="M5" s="75" t="s">
        <v>224</v>
      </c>
      <c r="N5" s="76">
        <v>10</v>
      </c>
    </row>
    <row r="6" spans="1:16" x14ac:dyDescent="0.3">
      <c r="A6" s="77">
        <v>2024</v>
      </c>
      <c r="B6" s="78">
        <v>4.3600000000000003</v>
      </c>
      <c r="C6" s="79"/>
      <c r="D6" s="80"/>
      <c r="E6" s="81"/>
      <c r="F6" s="82"/>
      <c r="G6" s="82"/>
      <c r="H6" s="82"/>
      <c r="I6" s="83"/>
      <c r="J6" s="84"/>
      <c r="K6" s="85"/>
      <c r="L6" s="81"/>
      <c r="M6" s="86" t="s">
        <v>225</v>
      </c>
      <c r="N6" s="87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tabSelected="1" zoomScaleNormal="100" workbookViewId="0">
      <selection activeCell="A3" sqref="A3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43" t="s">
        <v>20</v>
      </c>
    </row>
    <row r="2" spans="1:6" s="7" customFormat="1" x14ac:dyDescent="0.3">
      <c r="A2" s="10" t="s">
        <v>223</v>
      </c>
      <c r="B2" s="1"/>
      <c r="C2" s="1"/>
      <c r="D2" s="1"/>
      <c r="E2" s="1"/>
      <c r="F2" s="1"/>
    </row>
    <row r="3" spans="1:6" s="7" customFormat="1" x14ac:dyDescent="0.3">
      <c r="A3" s="10"/>
    </row>
    <row r="4" spans="1:6" s="7" customFormat="1" x14ac:dyDescent="0.3">
      <c r="A4" s="10"/>
    </row>
    <row r="5" spans="1:6" s="7" customFormat="1" x14ac:dyDescent="0.3">
      <c r="A5" s="10"/>
    </row>
    <row r="6" spans="1:6" s="7" customFormat="1" x14ac:dyDescent="0.3">
      <c r="A6" s="10"/>
    </row>
    <row r="7" spans="1:6" s="7" customFormat="1" x14ac:dyDescent="0.3">
      <c r="A7" s="10"/>
    </row>
    <row r="8" spans="1:6" s="7" customFormat="1" x14ac:dyDescent="0.3">
      <c r="A8" s="10"/>
    </row>
    <row r="9" spans="1:6" s="7" customFormat="1" x14ac:dyDescent="0.3">
      <c r="A9" s="10"/>
    </row>
    <row r="10" spans="1:6" s="7" customFormat="1" x14ac:dyDescent="0.3">
      <c r="A10" s="10"/>
    </row>
    <row r="11" spans="1:6" s="7" customFormat="1" x14ac:dyDescent="0.3">
      <c r="A11" s="10"/>
    </row>
    <row r="12" spans="1:6" s="7" customFormat="1" x14ac:dyDescent="0.3">
      <c r="A12" s="10"/>
    </row>
    <row r="13" spans="1:6" s="7" customFormat="1" x14ac:dyDescent="0.3">
      <c r="A13" s="10"/>
    </row>
    <row r="14" spans="1:6" s="7" customFormat="1" x14ac:dyDescent="0.3">
      <c r="A14" s="10"/>
    </row>
    <row r="15" spans="1:6" s="7" customFormat="1" x14ac:dyDescent="0.3">
      <c r="A15" s="10"/>
    </row>
    <row r="16" spans="1:6" s="7" customFormat="1" x14ac:dyDescent="0.3">
      <c r="A16" s="10"/>
    </row>
    <row r="17" spans="1:1" s="7" customFormat="1" x14ac:dyDescent="0.3">
      <c r="A17" s="10"/>
    </row>
    <row r="18" spans="1:1" s="7" customFormat="1" x14ac:dyDescent="0.3">
      <c r="A18" s="10"/>
    </row>
    <row r="19" spans="1:1" s="7" customFormat="1" x14ac:dyDescent="0.3">
      <c r="A19" s="10"/>
    </row>
    <row r="20" spans="1:1" s="7" customFormat="1" x14ac:dyDescent="0.3">
      <c r="A20" s="10"/>
    </row>
    <row r="21" spans="1:1" s="7" customFormat="1" x14ac:dyDescent="0.3">
      <c r="A21" s="10"/>
    </row>
    <row r="22" spans="1:1" s="7" customFormat="1" x14ac:dyDescent="0.3">
      <c r="A22" s="10"/>
    </row>
    <row r="23" spans="1:1" s="7" customFormat="1" x14ac:dyDescent="0.3">
      <c r="A23" s="10"/>
    </row>
    <row r="24" spans="1:1" s="7" customFormat="1" x14ac:dyDescent="0.3">
      <c r="A24" s="10"/>
    </row>
    <row r="25" spans="1:1" s="7" customFormat="1" x14ac:dyDescent="0.3">
      <c r="A25" s="10"/>
    </row>
    <row r="26" spans="1:1" s="7" customFormat="1" x14ac:dyDescent="0.3">
      <c r="A26" s="10"/>
    </row>
    <row r="27" spans="1:1" s="7" customFormat="1" x14ac:dyDescent="0.3">
      <c r="A27" s="10"/>
    </row>
    <row r="28" spans="1:1" s="7" customFormat="1" x14ac:dyDescent="0.3">
      <c r="A28" s="10"/>
    </row>
    <row r="29" spans="1:1" s="7" customFormat="1" x14ac:dyDescent="0.3">
      <c r="A29" s="10"/>
    </row>
    <row r="30" spans="1:1" s="7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CAUDALES</vt:lpstr>
      <vt:lpstr>ANALÍTICAS</vt:lpstr>
      <vt:lpstr>ENERGÍA EDAR</vt:lpstr>
      <vt:lpstr>REACTIVOS</vt:lpstr>
      <vt:lpstr>RESIDUOS</vt:lpstr>
      <vt:lpstr>OBSERVACIONES</vt:lpstr>
      <vt:lpstr>_EDAR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2025-12-11T15:16:27Z</dcterms:modified>
</cp:coreProperties>
</file>